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Summary" sheetId="1" r:id="rId1"/>
    <sheet name="No001-1996" sheetId="2" r:id="rId2"/>
    <sheet name="No001-1997" sheetId="3" r:id="rId3"/>
    <sheet name="No001-1998" sheetId="4" r:id="rId4"/>
    <sheet name="No001-1999" sheetId="5" r:id="rId5"/>
    <sheet name="No002-1996" sheetId="6" r:id="rId6"/>
    <sheet name="No002-1997" sheetId="7" r:id="rId7"/>
    <sheet name="No002-1998" sheetId="8" r:id="rId8"/>
    <sheet name="No002-1999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<sst xmlns="http://schemas.openxmlformats.org/spreadsheetml/2006/main" count="213" uniqueCount="34">
  <si>
    <t>EFFLUENT MONITORING ANALYSIS DATA</t>
  </si>
  <si>
    <t>Day</t>
  </si>
  <si>
    <t>(10E6-GPD)</t>
  </si>
  <si>
    <t>Average</t>
  </si>
  <si>
    <t>Maximum</t>
  </si>
  <si>
    <t>Minimum</t>
  </si>
  <si>
    <t xml:space="preserve"> </t>
  </si>
  <si>
    <t>EL SEGUNDO POWER LLC</t>
  </si>
  <si>
    <t>Serial #: 001</t>
  </si>
  <si>
    <t>Serial #: 002</t>
  </si>
  <si>
    <t xml:space="preserve">Total  </t>
  </si>
  <si>
    <t>Intake 001</t>
  </si>
  <si>
    <t>GPD</t>
  </si>
  <si>
    <t>10e6 GPY</t>
  </si>
  <si>
    <t>Year</t>
  </si>
  <si>
    <t>Intake 1</t>
  </si>
  <si>
    <t>Intake 002</t>
  </si>
  <si>
    <t>BGY</t>
  </si>
  <si>
    <t>Intake 2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</si>
  <si>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</si>
  <si>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</si>
  <si>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</si>
  <si>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</si>
  <si>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</si>
  <si>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</si>
  <si>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</si>
  <si>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</si>
  <si>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</si>
  <si>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</si>
  <si>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</si>
  <si>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</si>
  <si>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</si>
  <si>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EFLUENT FROM DISCHARGE SERIAL NO. 001</t>
  </si>
  <si>
    <t>TOTAL EFLUENT FROM DISCHARGE SERIAL NO. 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</si>
</sst>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 Narrow"/>
      <family val="2"/>
    </font>
    <font>
      <b/>
      <sz val="24"/>
      <name val="Arial"/>
      <family val="0"/>
    </font>
    <font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17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A1">
      <selection activeCell="G33" sqref="G33"/>
    </sheetView>
  </sheetViews>
  <sheetFormatPr defaultColWidth="9.140625" defaultRowHeight="12.75"/>
  <cols>
    <col min="14" max="14" width="9.7109375" style="0" customWidth="1"/>
    <col min="15" max="15" width="12.421875" style="0" bestFit="1" customWidth="1"/>
  </cols>
  <sheetData>
    <row r="1" spans="1:3" ht="12.75">
      <c r="A1" t="s">
        <v>11</v>
      </c>
      <c r="C1" s="14">
        <v>10000000</v>
      </c>
    </row>
    <row r="2" spans="2:15" ht="13.5"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t="s">
        <v>13</v>
      </c>
      <c r="O2" t="s">
        <v>12</v>
      </c>
    </row>
    <row r="3" spans="1:15" ht="12.75">
      <c r="A3" s="13">
        <v>1996</v>
      </c>
      <c r="B3" s="4">
        <v>1605.8</v>
      </c>
      <c r="C3" s="4">
        <v>1502.2</v>
      </c>
      <c r="D3" s="4">
        <v>1605.8</v>
      </c>
      <c r="E3" s="4">
        <v>1554</v>
      </c>
      <c r="F3" s="4">
        <v>828.8</v>
      </c>
      <c r="G3" s="4">
        <v>2331</v>
      </c>
      <c r="H3" s="4">
        <v>2331</v>
      </c>
      <c r="I3" s="4">
        <v>3159.8</v>
      </c>
      <c r="J3" s="4">
        <v>1554</v>
      </c>
      <c r="K3" s="4">
        <v>1605.8</v>
      </c>
      <c r="L3" s="4">
        <v>1554</v>
      </c>
      <c r="M3" s="4">
        <v>1605.8</v>
      </c>
      <c r="N3">
        <f>SUM(B3:M3)</f>
        <v>21238</v>
      </c>
      <c r="O3">
        <f>N3*10000000</f>
        <v>212380000000</v>
      </c>
    </row>
    <row r="4" spans="1:15" ht="12.75">
      <c r="A4">
        <v>1997</v>
      </c>
      <c r="B4">
        <v>1605.8</v>
      </c>
      <c r="C4">
        <v>1450.4</v>
      </c>
      <c r="D4">
        <v>1605.8</v>
      </c>
      <c r="E4">
        <v>1864.8</v>
      </c>
      <c r="F4">
        <v>2598.3</v>
      </c>
      <c r="G4">
        <v>2692.8</v>
      </c>
      <c r="H4">
        <v>3859.8</v>
      </c>
      <c r="I4">
        <v>3661.4</v>
      </c>
      <c r="J4">
        <v>3828.9</v>
      </c>
      <c r="K4">
        <v>1659.7</v>
      </c>
      <c r="L4">
        <v>1597.5</v>
      </c>
      <c r="M4">
        <v>1864.9</v>
      </c>
      <c r="N4">
        <f>SUM(B4:M4)</f>
        <v>28290.100000000006</v>
      </c>
      <c r="O4">
        <f>N4*10000000</f>
        <v>282901000000.00006</v>
      </c>
    </row>
    <row r="5" spans="1:15" ht="12.75">
      <c r="A5" s="13">
        <v>1998</v>
      </c>
      <c r="B5" s="4">
        <v>1456.9</v>
      </c>
      <c r="C5" s="4">
        <v>385.6</v>
      </c>
      <c r="D5" s="4">
        <v>0</v>
      </c>
      <c r="E5" s="4">
        <v>0</v>
      </c>
      <c r="F5" s="4">
        <v>311.5</v>
      </c>
      <c r="G5" s="4">
        <v>3066.8</v>
      </c>
      <c r="H5" s="4">
        <v>4568.2</v>
      </c>
      <c r="I5" s="4">
        <v>3626.8</v>
      </c>
      <c r="J5" s="4">
        <v>4442.8</v>
      </c>
      <c r="K5" s="4">
        <v>3067.3</v>
      </c>
      <c r="L5" s="4">
        <v>1393.3</v>
      </c>
      <c r="M5" s="4">
        <v>74.5</v>
      </c>
      <c r="N5">
        <f>SUM(B5:M5)</f>
        <v>22393.699999999997</v>
      </c>
      <c r="O5">
        <f>N5*10000000</f>
        <v>223936999999.99997</v>
      </c>
    </row>
    <row r="6" spans="1:15" ht="12.75">
      <c r="A6">
        <v>1999</v>
      </c>
      <c r="B6">
        <v>66.4</v>
      </c>
      <c r="C6">
        <v>88.30000000000005</v>
      </c>
      <c r="D6">
        <v>394</v>
      </c>
      <c r="E6">
        <v>2388.9</v>
      </c>
      <c r="F6">
        <v>1285.2</v>
      </c>
      <c r="G6">
        <v>2051.3</v>
      </c>
      <c r="H6">
        <v>6245.7</v>
      </c>
      <c r="I6">
        <v>4712.4</v>
      </c>
      <c r="J6">
        <v>4092.5</v>
      </c>
      <c r="K6">
        <v>5126</v>
      </c>
      <c r="L6">
        <v>854.8000000000009</v>
      </c>
      <c r="M6">
        <v>38.3</v>
      </c>
      <c r="N6">
        <f>SUM(B6:M6)</f>
        <v>27343.799999999996</v>
      </c>
      <c r="O6">
        <f>N6*10000000</f>
        <v>273437999999.99997</v>
      </c>
    </row>
    <row r="8" spans="2:4" ht="12.75">
      <c r="B8" t="s">
        <v>15</v>
      </c>
      <c r="C8" t="s">
        <v>18</v>
      </c>
      <c r="D8" t="s">
        <v>19</v>
      </c>
    </row>
    <row r="9" spans="1:4" ht="12.75">
      <c r="A9" t="s">
        <v>14</v>
      </c>
      <c r="B9" t="s">
        <v>17</v>
      </c>
      <c r="C9" t="s">
        <v>17</v>
      </c>
      <c r="D9" t="s">
        <v>17</v>
      </c>
    </row>
    <row r="10" spans="1:4" ht="12.75">
      <c r="A10">
        <v>1996</v>
      </c>
      <c r="B10">
        <f>N3/1000</f>
        <v>21.238</v>
      </c>
      <c r="C10">
        <f>N18/1000</f>
        <v>77.91579999999999</v>
      </c>
      <c r="D10">
        <f>B10+C10</f>
        <v>99.15379999999999</v>
      </c>
    </row>
    <row r="11" spans="1:4" ht="12.75">
      <c r="A11">
        <v>1997</v>
      </c>
      <c r="B11">
        <f>N4/1000</f>
        <v>28.290100000000006</v>
      </c>
      <c r="C11">
        <f>N19/1000</f>
        <v>90.09140000000001</v>
      </c>
      <c r="D11">
        <f>B11+C11</f>
        <v>118.38150000000002</v>
      </c>
    </row>
    <row r="12" spans="1:4" ht="12.75">
      <c r="A12">
        <v>1998</v>
      </c>
      <c r="B12">
        <f>N5/1000</f>
        <v>22.393699999999995</v>
      </c>
      <c r="C12">
        <f>N20/1000</f>
        <v>95.683</v>
      </c>
      <c r="D12">
        <f>B12+C12</f>
        <v>118.0767</v>
      </c>
    </row>
    <row r="13" spans="1:4" ht="12.75">
      <c r="A13">
        <v>1999</v>
      </c>
      <c r="B13">
        <f>N6/1000</f>
        <v>27.343799999999995</v>
      </c>
      <c r="C13">
        <f>N21/1000</f>
        <v>123.89290000000001</v>
      </c>
      <c r="D13">
        <f>B13+C13</f>
        <v>151.2367</v>
      </c>
    </row>
    <row r="16" spans="1:3" ht="12.75">
      <c r="A16" t="s">
        <v>16</v>
      </c>
      <c r="C16" s="14">
        <v>10000000</v>
      </c>
    </row>
    <row r="17" spans="2:15" ht="13.5">
      <c r="B17" s="3" t="s">
        <v>20</v>
      </c>
      <c r="C17" s="3" t="s">
        <v>21</v>
      </c>
      <c r="D17" s="3" t="s">
        <v>22</v>
      </c>
      <c r="E17" s="3" t="s">
        <v>23</v>
      </c>
      <c r="F17" s="3" t="s">
        <v>24</v>
      </c>
      <c r="G17" s="3" t="s">
        <v>25</v>
      </c>
      <c r="H17" s="3" t="s">
        <v>26</v>
      </c>
      <c r="I17" s="3" t="s">
        <v>27</v>
      </c>
      <c r="J17" s="3" t="s">
        <v>28</v>
      </c>
      <c r="K17" s="3" t="s">
        <v>29</v>
      </c>
      <c r="L17" s="3" t="s">
        <v>30</v>
      </c>
      <c r="M17" s="3" t="s">
        <v>31</v>
      </c>
      <c r="N17" t="s">
        <v>13</v>
      </c>
      <c r="O17" t="s">
        <v>12</v>
      </c>
    </row>
    <row r="18" spans="1:15" ht="12.75">
      <c r="A18" s="13">
        <v>1996</v>
      </c>
      <c r="B18" s="4">
        <v>7012.3</v>
      </c>
      <c r="C18" s="4">
        <v>5843.9</v>
      </c>
      <c r="D18" s="4">
        <v>5064.8</v>
      </c>
      <c r="E18" s="4">
        <v>7596.3</v>
      </c>
      <c r="F18" s="4">
        <v>6622.9</v>
      </c>
      <c r="G18" s="4">
        <v>7012.2</v>
      </c>
      <c r="H18" s="4">
        <v>7012.2</v>
      </c>
      <c r="I18" s="4">
        <v>7596.2</v>
      </c>
      <c r="J18" s="4">
        <v>6233.4</v>
      </c>
      <c r="K18" s="4">
        <v>6038.8</v>
      </c>
      <c r="L18" s="4">
        <v>5844</v>
      </c>
      <c r="M18" s="4">
        <v>6038.8</v>
      </c>
      <c r="N18">
        <f>SUM(B18:M18)</f>
        <v>77915.79999999999</v>
      </c>
      <c r="O18">
        <f>N18*10000000</f>
        <v>779157999999.9999</v>
      </c>
    </row>
    <row r="19" spans="1:15" ht="12.75">
      <c r="A19">
        <v>1997</v>
      </c>
      <c r="B19">
        <v>7012.8</v>
      </c>
      <c r="C19">
        <v>6233.6</v>
      </c>
      <c r="D19">
        <v>6038.8</v>
      </c>
      <c r="E19">
        <v>5844</v>
      </c>
      <c r="F19">
        <v>8409.1</v>
      </c>
      <c r="G19">
        <v>6818</v>
      </c>
      <c r="H19">
        <v>8353.8</v>
      </c>
      <c r="I19">
        <v>9848</v>
      </c>
      <c r="J19">
        <v>11140.1</v>
      </c>
      <c r="K19">
        <v>8297.7</v>
      </c>
      <c r="L19">
        <v>5917.2</v>
      </c>
      <c r="M19">
        <v>6178.3</v>
      </c>
      <c r="N19">
        <f>SUM(B19:M19)</f>
        <v>90091.40000000001</v>
      </c>
      <c r="O19">
        <f>N19*10000000</f>
        <v>900914000000.0001</v>
      </c>
    </row>
    <row r="20" spans="1:15" ht="12.75">
      <c r="A20" s="13">
        <v>1998</v>
      </c>
      <c r="B20" s="4">
        <v>6178.3</v>
      </c>
      <c r="C20" s="4">
        <v>5580.4</v>
      </c>
      <c r="D20" s="4">
        <v>8443.1</v>
      </c>
      <c r="E20" s="4">
        <v>5841.4</v>
      </c>
      <c r="F20" s="4">
        <v>4884.3</v>
      </c>
      <c r="G20" s="4">
        <v>7276.7</v>
      </c>
      <c r="H20" s="4">
        <v>11061.4</v>
      </c>
      <c r="I20" s="4">
        <v>11373.1</v>
      </c>
      <c r="J20" s="4">
        <v>11376.3</v>
      </c>
      <c r="K20" s="4">
        <v>9316.1</v>
      </c>
      <c r="L20" s="4">
        <v>9514.7</v>
      </c>
      <c r="M20" s="4">
        <v>4837.2</v>
      </c>
      <c r="N20">
        <f>SUM(B20:M20)</f>
        <v>95683</v>
      </c>
      <c r="O20">
        <f>N20*10000000</f>
        <v>956830000000</v>
      </c>
    </row>
    <row r="21" spans="1:15" ht="12.75">
      <c r="A21">
        <v>1999</v>
      </c>
      <c r="B21">
        <v>8761.6</v>
      </c>
      <c r="C21">
        <v>9051.9</v>
      </c>
      <c r="D21">
        <v>6022.8</v>
      </c>
      <c r="E21">
        <v>7143.6</v>
      </c>
      <c r="F21">
        <v>9950.8</v>
      </c>
      <c r="G21">
        <v>11346</v>
      </c>
      <c r="H21">
        <v>14602</v>
      </c>
      <c r="I21">
        <v>11811.1</v>
      </c>
      <c r="J21">
        <v>11906.6</v>
      </c>
      <c r="K21">
        <v>11923.3</v>
      </c>
      <c r="L21">
        <v>10463.5</v>
      </c>
      <c r="M21">
        <v>10909.7</v>
      </c>
      <c r="N21">
        <f>SUM(B21:M21)</f>
        <v>123892.90000000001</v>
      </c>
      <c r="O21">
        <f>N21*10000000</f>
        <v>1238929000000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8515625" style="0" customWidth="1"/>
    <col min="2" max="13" width="10.00390625" style="4" customWidth="1"/>
  </cols>
  <sheetData>
    <row r="1" spans="1:3" ht="13.5" thickBot="1">
      <c r="A1" s="15" t="s">
        <v>7</v>
      </c>
      <c r="B1" s="15"/>
      <c r="C1" s="15"/>
    </row>
    <row r="2" spans="1:12" ht="12.75">
      <c r="A2" s="1" t="s">
        <v>0</v>
      </c>
      <c r="B2" s="5"/>
      <c r="C2" s="5"/>
      <c r="G2" s="16">
        <v>1996</v>
      </c>
      <c r="H2" s="17"/>
      <c r="J2" s="20" t="s">
        <v>8</v>
      </c>
      <c r="K2" s="21"/>
      <c r="L2" s="22"/>
    </row>
    <row r="3" spans="1:12" ht="13.5" thickBot="1">
      <c r="A3" s="1"/>
      <c r="B3" s="5"/>
      <c r="C3" s="5"/>
      <c r="G3" s="18"/>
      <c r="H3" s="19"/>
      <c r="J3" s="23"/>
      <c r="K3" s="24"/>
      <c r="L3" s="25"/>
    </row>
    <row r="4" spans="1:3" ht="12.75">
      <c r="A4" s="1"/>
      <c r="B4" s="5"/>
      <c r="C4" s="5"/>
    </row>
    <row r="5" spans="1:3" ht="12.75">
      <c r="A5" s="1" t="s">
        <v>32</v>
      </c>
      <c r="B5" s="5"/>
      <c r="C5" s="5"/>
    </row>
    <row r="6" spans="1:13" ht="13.5">
      <c r="A6" s="9"/>
      <c r="B6" s="3">
        <v>35065</v>
      </c>
      <c r="C6" s="3">
        <v>35096</v>
      </c>
      <c r="D6" s="3">
        <v>35125</v>
      </c>
      <c r="E6" s="3">
        <v>35156</v>
      </c>
      <c r="F6" s="3">
        <v>35186</v>
      </c>
      <c r="G6" s="3">
        <v>35217</v>
      </c>
      <c r="H6" s="3">
        <v>35247</v>
      </c>
      <c r="I6" s="3">
        <v>35278</v>
      </c>
      <c r="J6" s="3">
        <v>35309</v>
      </c>
      <c r="K6" s="3">
        <v>35339</v>
      </c>
      <c r="L6" s="3">
        <v>35370</v>
      </c>
      <c r="M6" s="3">
        <v>35400</v>
      </c>
    </row>
    <row r="7" spans="1:13" ht="13.5">
      <c r="A7" s="10" t="s">
        <v>1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</row>
    <row r="8" spans="1:13" ht="13.5">
      <c r="A8" s="7">
        <v>1</v>
      </c>
      <c r="B8" s="6">
        <v>51.8</v>
      </c>
      <c r="C8" s="6">
        <v>51.8</v>
      </c>
      <c r="D8" s="6">
        <v>51.8</v>
      </c>
      <c r="E8" s="6">
        <v>51.8</v>
      </c>
      <c r="F8" s="6">
        <v>51.8</v>
      </c>
      <c r="G8" s="6">
        <v>51.8</v>
      </c>
      <c r="H8" s="6">
        <v>51.8</v>
      </c>
      <c r="I8" s="6">
        <v>207.2</v>
      </c>
      <c r="J8" s="6">
        <v>51.8</v>
      </c>
      <c r="K8" s="6">
        <v>51.8</v>
      </c>
      <c r="L8" s="6">
        <v>51.8</v>
      </c>
      <c r="M8" s="6">
        <v>51.8</v>
      </c>
    </row>
    <row r="9" spans="1:13" ht="13.5">
      <c r="A9" s="7">
        <v>2</v>
      </c>
      <c r="B9" s="6">
        <v>51.8</v>
      </c>
      <c r="C9" s="6">
        <v>51.8</v>
      </c>
      <c r="D9" s="6">
        <v>51.8</v>
      </c>
      <c r="E9" s="6">
        <v>51.8</v>
      </c>
      <c r="F9" s="6">
        <v>51.8</v>
      </c>
      <c r="G9" s="6">
        <v>51.8</v>
      </c>
      <c r="H9" s="6">
        <v>51.8</v>
      </c>
      <c r="I9" s="6">
        <v>51.8</v>
      </c>
      <c r="J9" s="6">
        <v>51.8</v>
      </c>
      <c r="K9" s="6">
        <v>51.8</v>
      </c>
      <c r="L9" s="6">
        <v>51.8</v>
      </c>
      <c r="M9" s="6">
        <v>51.8</v>
      </c>
    </row>
    <row r="10" spans="1:13" ht="13.5">
      <c r="A10" s="7">
        <v>3</v>
      </c>
      <c r="B10" s="6">
        <v>51.8</v>
      </c>
      <c r="C10" s="6">
        <v>51.8</v>
      </c>
      <c r="D10" s="6">
        <v>51.8</v>
      </c>
      <c r="E10" s="6">
        <v>51.8</v>
      </c>
      <c r="F10" s="6">
        <v>51.8</v>
      </c>
      <c r="G10" s="6">
        <v>51.8</v>
      </c>
      <c r="H10" s="6">
        <v>51.8</v>
      </c>
      <c r="I10" s="6">
        <v>51.8</v>
      </c>
      <c r="J10" s="6">
        <v>51.8</v>
      </c>
      <c r="K10" s="6">
        <v>51.8</v>
      </c>
      <c r="L10" s="6">
        <v>51.8</v>
      </c>
      <c r="M10" s="6">
        <v>51.8</v>
      </c>
    </row>
    <row r="11" spans="1:13" ht="13.5">
      <c r="A11" s="7">
        <v>4</v>
      </c>
      <c r="B11" s="6">
        <v>51.8</v>
      </c>
      <c r="C11" s="6">
        <v>51.8</v>
      </c>
      <c r="D11" s="6">
        <v>51.8</v>
      </c>
      <c r="E11" s="6">
        <v>51.8</v>
      </c>
      <c r="F11" s="6">
        <v>51.8</v>
      </c>
      <c r="G11" s="6">
        <v>51.8</v>
      </c>
      <c r="H11" s="6">
        <v>51.8</v>
      </c>
      <c r="I11" s="6">
        <v>51.8</v>
      </c>
      <c r="J11" s="6">
        <v>51.8</v>
      </c>
      <c r="K11" s="6">
        <v>51.8</v>
      </c>
      <c r="L11" s="6">
        <v>51.8</v>
      </c>
      <c r="M11" s="6">
        <v>51.8</v>
      </c>
    </row>
    <row r="12" spans="1:13" ht="13.5">
      <c r="A12" s="7">
        <v>5</v>
      </c>
      <c r="B12" s="6">
        <v>51.8</v>
      </c>
      <c r="C12" s="6">
        <v>51.8</v>
      </c>
      <c r="D12" s="6">
        <v>51.8</v>
      </c>
      <c r="E12" s="6">
        <v>51.8</v>
      </c>
      <c r="F12" s="6">
        <v>51.8</v>
      </c>
      <c r="G12" s="6">
        <v>51.8</v>
      </c>
      <c r="H12" s="6">
        <v>51.8</v>
      </c>
      <c r="I12" s="6">
        <v>51.8</v>
      </c>
      <c r="J12" s="6">
        <v>51.8</v>
      </c>
      <c r="K12" s="6">
        <v>51.8</v>
      </c>
      <c r="L12" s="6">
        <v>51.8</v>
      </c>
      <c r="M12" s="6">
        <v>51.8</v>
      </c>
    </row>
    <row r="13" spans="1:13" ht="13.5">
      <c r="A13" s="7">
        <v>6</v>
      </c>
      <c r="B13" s="6">
        <v>51.8</v>
      </c>
      <c r="C13" s="6">
        <v>51.8</v>
      </c>
      <c r="D13" s="6">
        <v>51.8</v>
      </c>
      <c r="E13" s="6">
        <v>51.8</v>
      </c>
      <c r="F13" s="6">
        <v>51.8</v>
      </c>
      <c r="G13" s="6">
        <v>51.8</v>
      </c>
      <c r="H13" s="6">
        <v>51.8</v>
      </c>
      <c r="I13" s="6">
        <v>51.8</v>
      </c>
      <c r="J13" s="6">
        <v>51.8</v>
      </c>
      <c r="K13" s="6">
        <v>51.8</v>
      </c>
      <c r="L13" s="6">
        <v>51.8</v>
      </c>
      <c r="M13" s="6">
        <v>51.8</v>
      </c>
    </row>
    <row r="14" spans="1:13" ht="13.5">
      <c r="A14" s="7">
        <v>7</v>
      </c>
      <c r="B14" s="6">
        <v>51.8</v>
      </c>
      <c r="C14" s="6">
        <v>51.8</v>
      </c>
      <c r="D14" s="6">
        <v>51.8</v>
      </c>
      <c r="E14" s="6">
        <v>51.8</v>
      </c>
      <c r="F14" s="6">
        <v>51.8</v>
      </c>
      <c r="G14" s="6">
        <v>51.8</v>
      </c>
      <c r="H14" s="6">
        <v>51.8</v>
      </c>
      <c r="I14" s="6">
        <v>51.8</v>
      </c>
      <c r="J14" s="6">
        <v>51.8</v>
      </c>
      <c r="K14" s="6">
        <v>51.8</v>
      </c>
      <c r="L14" s="6">
        <v>51.8</v>
      </c>
      <c r="M14" s="6">
        <v>51.8</v>
      </c>
    </row>
    <row r="15" spans="1:13" ht="13.5">
      <c r="A15" s="7">
        <v>8</v>
      </c>
      <c r="B15" s="6">
        <v>51.8</v>
      </c>
      <c r="C15" s="6">
        <v>51.8</v>
      </c>
      <c r="D15" s="6">
        <v>51.8</v>
      </c>
      <c r="E15" s="6">
        <v>51.8</v>
      </c>
      <c r="F15" s="6">
        <v>51.8</v>
      </c>
      <c r="G15" s="6">
        <v>51.8</v>
      </c>
      <c r="H15" s="6">
        <v>51.8</v>
      </c>
      <c r="I15" s="6">
        <v>51.8</v>
      </c>
      <c r="J15" s="6">
        <v>51.8</v>
      </c>
      <c r="K15" s="6">
        <v>51.8</v>
      </c>
      <c r="L15" s="6">
        <v>51.8</v>
      </c>
      <c r="M15" s="6">
        <v>51.8</v>
      </c>
    </row>
    <row r="16" spans="1:13" ht="13.5">
      <c r="A16" s="7">
        <v>9</v>
      </c>
      <c r="B16" s="6">
        <v>51.8</v>
      </c>
      <c r="C16" s="6">
        <v>51.8</v>
      </c>
      <c r="D16" s="6">
        <v>51.8</v>
      </c>
      <c r="E16" s="6">
        <v>51.8</v>
      </c>
      <c r="F16" s="6">
        <v>51.8</v>
      </c>
      <c r="G16" s="6">
        <v>103.6</v>
      </c>
      <c r="H16" s="6">
        <v>103.6</v>
      </c>
      <c r="I16" s="6">
        <v>51.8</v>
      </c>
      <c r="J16" s="6">
        <v>51.8</v>
      </c>
      <c r="K16" s="6">
        <v>51.8</v>
      </c>
      <c r="L16" s="6">
        <v>51.8</v>
      </c>
      <c r="M16" s="6">
        <v>51.8</v>
      </c>
    </row>
    <row r="17" spans="1:13" ht="13.5">
      <c r="A17" s="7">
        <v>10</v>
      </c>
      <c r="B17" s="6">
        <v>51.8</v>
      </c>
      <c r="C17" s="6">
        <v>51.8</v>
      </c>
      <c r="D17" s="6">
        <v>51.8</v>
      </c>
      <c r="E17" s="6">
        <v>51.8</v>
      </c>
      <c r="F17" s="6">
        <v>51.8</v>
      </c>
      <c r="G17" s="6">
        <v>103.6</v>
      </c>
      <c r="H17" s="6">
        <v>103.6</v>
      </c>
      <c r="I17" s="6">
        <v>51.8</v>
      </c>
      <c r="J17" s="6">
        <v>51.8</v>
      </c>
      <c r="K17" s="6">
        <v>51.8</v>
      </c>
      <c r="L17" s="6">
        <v>51.8</v>
      </c>
      <c r="M17" s="6">
        <v>51.8</v>
      </c>
    </row>
    <row r="18" spans="1:13" ht="13.5">
      <c r="A18" s="7">
        <v>11</v>
      </c>
      <c r="B18" s="6">
        <v>51.8</v>
      </c>
      <c r="C18" s="6">
        <v>51.8</v>
      </c>
      <c r="D18" s="6">
        <v>51.8</v>
      </c>
      <c r="E18" s="6">
        <v>51.8</v>
      </c>
      <c r="F18" s="6">
        <v>0</v>
      </c>
      <c r="G18" s="6">
        <v>207.2</v>
      </c>
      <c r="H18" s="6">
        <v>207.2</v>
      </c>
      <c r="I18" s="6">
        <v>207.2</v>
      </c>
      <c r="J18" s="6">
        <v>51.8</v>
      </c>
      <c r="K18" s="6">
        <v>51.8</v>
      </c>
      <c r="L18" s="6">
        <v>51.8</v>
      </c>
      <c r="M18" s="6">
        <v>51.8</v>
      </c>
    </row>
    <row r="19" spans="1:13" ht="13.5">
      <c r="A19" s="7">
        <v>12</v>
      </c>
      <c r="B19" s="6">
        <v>51.8</v>
      </c>
      <c r="C19" s="6">
        <v>51.8</v>
      </c>
      <c r="D19" s="6">
        <v>51.8</v>
      </c>
      <c r="E19" s="6">
        <v>51.8</v>
      </c>
      <c r="F19" s="6">
        <v>0</v>
      </c>
      <c r="G19" s="6">
        <v>207.2</v>
      </c>
      <c r="H19" s="6">
        <v>207.2</v>
      </c>
      <c r="I19" s="6">
        <v>207.2</v>
      </c>
      <c r="J19" s="6">
        <v>51.8</v>
      </c>
      <c r="K19" s="6">
        <v>51.8</v>
      </c>
      <c r="L19" s="6">
        <v>51.8</v>
      </c>
      <c r="M19" s="6">
        <v>51.8</v>
      </c>
    </row>
    <row r="20" spans="1:13" ht="13.5">
      <c r="A20" s="7">
        <v>13</v>
      </c>
      <c r="B20" s="6">
        <v>51.8</v>
      </c>
      <c r="C20" s="6">
        <v>51.8</v>
      </c>
      <c r="D20" s="6">
        <v>51.8</v>
      </c>
      <c r="E20" s="6">
        <v>51.8</v>
      </c>
      <c r="F20" s="6">
        <v>0</v>
      </c>
      <c r="G20" s="6">
        <v>207.2</v>
      </c>
      <c r="H20" s="6">
        <v>207.2</v>
      </c>
      <c r="I20" s="6">
        <v>207.2</v>
      </c>
      <c r="J20" s="6">
        <v>51.8</v>
      </c>
      <c r="K20" s="6">
        <v>51.8</v>
      </c>
      <c r="L20" s="6">
        <v>51.8</v>
      </c>
      <c r="M20" s="6">
        <v>51.8</v>
      </c>
    </row>
    <row r="21" spans="1:13" ht="13.5">
      <c r="A21" s="7">
        <v>14</v>
      </c>
      <c r="B21" s="6">
        <v>51.8</v>
      </c>
      <c r="C21" s="6">
        <v>51.8</v>
      </c>
      <c r="D21" s="6">
        <v>51.8</v>
      </c>
      <c r="E21" s="6">
        <v>51.8</v>
      </c>
      <c r="F21" s="6">
        <v>0</v>
      </c>
      <c r="G21" s="6">
        <v>207.2</v>
      </c>
      <c r="H21" s="6">
        <v>207.2</v>
      </c>
      <c r="I21" s="6">
        <v>207.2</v>
      </c>
      <c r="J21" s="6">
        <v>51.8</v>
      </c>
      <c r="K21" s="6">
        <v>51.8</v>
      </c>
      <c r="L21" s="6">
        <v>51.8</v>
      </c>
      <c r="M21" s="6">
        <v>51.8</v>
      </c>
    </row>
    <row r="22" spans="1:13" ht="13.5">
      <c r="A22" s="7">
        <v>15</v>
      </c>
      <c r="B22" s="6">
        <v>51.8</v>
      </c>
      <c r="C22" s="6">
        <v>51.8</v>
      </c>
      <c r="D22" s="6">
        <v>51.8</v>
      </c>
      <c r="E22" s="6">
        <v>51.8</v>
      </c>
      <c r="F22" s="6">
        <v>0</v>
      </c>
      <c r="G22" s="6">
        <v>103.6</v>
      </c>
      <c r="H22" s="6">
        <v>103.6</v>
      </c>
      <c r="I22" s="6">
        <v>207.2</v>
      </c>
      <c r="J22" s="6">
        <v>51.8</v>
      </c>
      <c r="K22" s="6">
        <v>51.8</v>
      </c>
      <c r="L22" s="6">
        <v>51.8</v>
      </c>
      <c r="M22" s="6">
        <v>51.8</v>
      </c>
    </row>
    <row r="23" spans="1:13" ht="13.5">
      <c r="A23" s="7">
        <v>16</v>
      </c>
      <c r="B23" s="6">
        <v>51.8</v>
      </c>
      <c r="C23" s="6">
        <v>51.8</v>
      </c>
      <c r="D23" s="6">
        <v>51.8</v>
      </c>
      <c r="E23" s="6">
        <v>51.8</v>
      </c>
      <c r="F23" s="6">
        <v>0</v>
      </c>
      <c r="G23" s="6">
        <v>51.8</v>
      </c>
      <c r="H23" s="6">
        <v>51.8</v>
      </c>
      <c r="I23" s="6">
        <v>207.2</v>
      </c>
      <c r="J23" s="6">
        <v>51.8</v>
      </c>
      <c r="K23" s="6">
        <v>51.8</v>
      </c>
      <c r="L23" s="6">
        <v>51.8</v>
      </c>
      <c r="M23" s="6">
        <v>51.8</v>
      </c>
    </row>
    <row r="24" spans="1:13" ht="13.5">
      <c r="A24" s="7">
        <v>17</v>
      </c>
      <c r="B24" s="6">
        <v>51.8</v>
      </c>
      <c r="C24" s="6">
        <v>51.8</v>
      </c>
      <c r="D24" s="6">
        <v>51.8</v>
      </c>
      <c r="E24" s="6">
        <v>51.8</v>
      </c>
      <c r="F24" s="6">
        <v>0</v>
      </c>
      <c r="G24" s="6">
        <v>51.8</v>
      </c>
      <c r="H24" s="6">
        <v>51.8</v>
      </c>
      <c r="I24" s="6">
        <v>51.8</v>
      </c>
      <c r="J24" s="6">
        <v>51.8</v>
      </c>
      <c r="K24" s="6">
        <v>51.8</v>
      </c>
      <c r="L24" s="6">
        <v>51.8</v>
      </c>
      <c r="M24" s="6">
        <v>51.8</v>
      </c>
    </row>
    <row r="25" spans="1:13" ht="13.5">
      <c r="A25" s="7">
        <v>18</v>
      </c>
      <c r="B25" s="6">
        <v>51.8</v>
      </c>
      <c r="C25" s="6">
        <v>51.8</v>
      </c>
      <c r="D25" s="6">
        <v>51.8</v>
      </c>
      <c r="E25" s="6">
        <v>51.8</v>
      </c>
      <c r="F25" s="6">
        <v>0</v>
      </c>
      <c r="G25" s="6">
        <v>51.8</v>
      </c>
      <c r="H25" s="6">
        <v>51.8</v>
      </c>
      <c r="I25" s="6">
        <v>51.8</v>
      </c>
      <c r="J25" s="6">
        <v>51.8</v>
      </c>
      <c r="K25" s="6">
        <v>51.8</v>
      </c>
      <c r="L25" s="6">
        <v>51.8</v>
      </c>
      <c r="M25" s="6">
        <v>51.8</v>
      </c>
    </row>
    <row r="26" spans="1:13" ht="13.5">
      <c r="A26" s="7">
        <v>19</v>
      </c>
      <c r="B26" s="6">
        <v>51.8</v>
      </c>
      <c r="C26" s="6">
        <v>51.8</v>
      </c>
      <c r="D26" s="6">
        <v>51.8</v>
      </c>
      <c r="E26" s="6">
        <v>51.8</v>
      </c>
      <c r="F26" s="6">
        <v>0</v>
      </c>
      <c r="G26" s="6">
        <v>51.8</v>
      </c>
      <c r="H26" s="6">
        <v>51.8</v>
      </c>
      <c r="I26" s="6">
        <v>51.8</v>
      </c>
      <c r="J26" s="6">
        <v>51.8</v>
      </c>
      <c r="K26" s="6">
        <v>51.8</v>
      </c>
      <c r="L26" s="6">
        <v>51.8</v>
      </c>
      <c r="M26" s="6">
        <v>51.8</v>
      </c>
    </row>
    <row r="27" spans="1:13" ht="13.5">
      <c r="A27" s="7">
        <v>20</v>
      </c>
      <c r="B27" s="6">
        <v>51.8</v>
      </c>
      <c r="C27" s="6">
        <v>51.8</v>
      </c>
      <c r="D27" s="6">
        <v>51.8</v>
      </c>
      <c r="E27" s="6">
        <v>51.8</v>
      </c>
      <c r="F27" s="6">
        <v>0</v>
      </c>
      <c r="G27" s="6">
        <v>51.8</v>
      </c>
      <c r="H27" s="6">
        <v>51.8</v>
      </c>
      <c r="I27" s="6">
        <v>51.8</v>
      </c>
      <c r="J27" s="6">
        <v>51.8</v>
      </c>
      <c r="K27" s="6">
        <v>51.8</v>
      </c>
      <c r="L27" s="6">
        <v>51.8</v>
      </c>
      <c r="M27" s="6">
        <v>51.8</v>
      </c>
    </row>
    <row r="28" spans="1:13" ht="13.5">
      <c r="A28" s="7">
        <v>21</v>
      </c>
      <c r="B28" s="6">
        <v>51.8</v>
      </c>
      <c r="C28" s="6">
        <v>51.8</v>
      </c>
      <c r="D28" s="6">
        <v>51.8</v>
      </c>
      <c r="E28" s="6">
        <v>51.8</v>
      </c>
      <c r="F28" s="6">
        <v>0</v>
      </c>
      <c r="G28" s="6">
        <v>51.8</v>
      </c>
      <c r="H28" s="6">
        <v>51.8</v>
      </c>
      <c r="I28" s="6">
        <v>51.8</v>
      </c>
      <c r="J28" s="6">
        <v>51.8</v>
      </c>
      <c r="K28" s="6">
        <v>51.8</v>
      </c>
      <c r="L28" s="6">
        <v>51.8</v>
      </c>
      <c r="M28" s="6">
        <v>51.8</v>
      </c>
    </row>
    <row r="29" spans="1:13" ht="13.5">
      <c r="A29" s="7">
        <v>22</v>
      </c>
      <c r="B29" s="6">
        <v>51.8</v>
      </c>
      <c r="C29" s="6">
        <v>51.8</v>
      </c>
      <c r="D29" s="6">
        <v>51.8</v>
      </c>
      <c r="E29" s="6">
        <v>51.8</v>
      </c>
      <c r="F29" s="6">
        <v>0</v>
      </c>
      <c r="G29" s="6">
        <v>51.8</v>
      </c>
      <c r="H29" s="6">
        <v>51.8</v>
      </c>
      <c r="I29" s="6">
        <v>51.8</v>
      </c>
      <c r="J29" s="6">
        <v>51.8</v>
      </c>
      <c r="K29" s="6">
        <v>51.8</v>
      </c>
      <c r="L29" s="6">
        <v>51.8</v>
      </c>
      <c r="M29" s="6">
        <v>51.8</v>
      </c>
    </row>
    <row r="30" spans="1:13" ht="13.5">
      <c r="A30" s="7">
        <v>23</v>
      </c>
      <c r="B30" s="6">
        <v>51.8</v>
      </c>
      <c r="C30" s="6">
        <v>51.8</v>
      </c>
      <c r="D30" s="6">
        <v>51.8</v>
      </c>
      <c r="E30" s="6">
        <v>51.8</v>
      </c>
      <c r="F30" s="6">
        <v>0</v>
      </c>
      <c r="G30" s="6">
        <v>51.8</v>
      </c>
      <c r="H30" s="6">
        <v>51.8</v>
      </c>
      <c r="I30" s="6">
        <v>51.8</v>
      </c>
      <c r="J30" s="6">
        <v>51.8</v>
      </c>
      <c r="K30" s="6">
        <v>51.8</v>
      </c>
      <c r="L30" s="6">
        <v>51.8</v>
      </c>
      <c r="M30" s="6">
        <v>51.8</v>
      </c>
    </row>
    <row r="31" spans="1:13" ht="13.5">
      <c r="A31" s="7">
        <v>24</v>
      </c>
      <c r="B31" s="6">
        <v>51.8</v>
      </c>
      <c r="C31" s="6">
        <v>51.8</v>
      </c>
      <c r="D31" s="6">
        <v>51.8</v>
      </c>
      <c r="E31" s="6">
        <v>51.8</v>
      </c>
      <c r="F31" s="6">
        <v>0</v>
      </c>
      <c r="G31" s="6">
        <v>51.8</v>
      </c>
      <c r="H31" s="6">
        <v>51.8</v>
      </c>
      <c r="I31" s="6">
        <v>51.8</v>
      </c>
      <c r="J31" s="6">
        <v>51.8</v>
      </c>
      <c r="K31" s="6">
        <v>51.8</v>
      </c>
      <c r="L31" s="6">
        <v>51.8</v>
      </c>
      <c r="M31" s="6">
        <v>51.8</v>
      </c>
    </row>
    <row r="32" spans="1:13" ht="13.5">
      <c r="A32" s="7">
        <v>25</v>
      </c>
      <c r="B32" s="6">
        <v>51.8</v>
      </c>
      <c r="C32" s="6">
        <v>51.8</v>
      </c>
      <c r="D32" s="6">
        <v>51.8</v>
      </c>
      <c r="E32" s="6">
        <v>51.8</v>
      </c>
      <c r="F32" s="6">
        <v>0</v>
      </c>
      <c r="G32" s="6">
        <v>51.8</v>
      </c>
      <c r="H32" s="6">
        <v>51.8</v>
      </c>
      <c r="I32" s="6">
        <v>51.8</v>
      </c>
      <c r="J32" s="6">
        <v>51.8</v>
      </c>
      <c r="K32" s="6">
        <v>51.8</v>
      </c>
      <c r="L32" s="6">
        <v>51.8</v>
      </c>
      <c r="M32" s="6">
        <v>51.8</v>
      </c>
    </row>
    <row r="33" spans="1:13" ht="13.5">
      <c r="A33" s="7">
        <v>26</v>
      </c>
      <c r="B33" s="6">
        <v>51.8</v>
      </c>
      <c r="C33" s="6">
        <v>51.8</v>
      </c>
      <c r="D33" s="6">
        <v>51.8</v>
      </c>
      <c r="E33" s="6">
        <v>51.8</v>
      </c>
      <c r="F33" s="6">
        <v>51.8</v>
      </c>
      <c r="G33" s="6">
        <v>51.8</v>
      </c>
      <c r="H33" s="6">
        <v>51.8</v>
      </c>
      <c r="I33" s="6">
        <v>51.8</v>
      </c>
      <c r="J33" s="6">
        <v>51.8</v>
      </c>
      <c r="K33" s="6">
        <v>51.8</v>
      </c>
      <c r="L33" s="6">
        <v>51.8</v>
      </c>
      <c r="M33" s="6">
        <v>51.8</v>
      </c>
    </row>
    <row r="34" spans="1:13" ht="13.5">
      <c r="A34" s="7">
        <v>27</v>
      </c>
      <c r="B34" s="6">
        <v>51.8</v>
      </c>
      <c r="C34" s="6">
        <v>51.8</v>
      </c>
      <c r="D34" s="6">
        <v>51.8</v>
      </c>
      <c r="E34" s="6">
        <v>51.8</v>
      </c>
      <c r="F34" s="6">
        <v>51.8</v>
      </c>
      <c r="G34" s="6">
        <v>51.8</v>
      </c>
      <c r="H34" s="6">
        <v>51.8</v>
      </c>
      <c r="I34" s="6">
        <v>51.8</v>
      </c>
      <c r="J34" s="6">
        <v>51.8</v>
      </c>
      <c r="K34" s="6">
        <v>51.8</v>
      </c>
      <c r="L34" s="6">
        <v>51.8</v>
      </c>
      <c r="M34" s="6">
        <v>51.8</v>
      </c>
    </row>
    <row r="35" spans="1:13" ht="13.5">
      <c r="A35" s="7">
        <v>28</v>
      </c>
      <c r="B35" s="6">
        <v>51.8</v>
      </c>
      <c r="C35" s="6">
        <v>51.8</v>
      </c>
      <c r="D35" s="6">
        <v>51.8</v>
      </c>
      <c r="E35" s="6">
        <v>51.8</v>
      </c>
      <c r="F35" s="6">
        <v>51.8</v>
      </c>
      <c r="G35" s="6">
        <v>51.8</v>
      </c>
      <c r="H35" s="6">
        <v>51.8</v>
      </c>
      <c r="I35" s="6">
        <v>51.8</v>
      </c>
      <c r="J35" s="6">
        <v>51.8</v>
      </c>
      <c r="K35" s="6">
        <v>51.8</v>
      </c>
      <c r="L35" s="6">
        <v>51.8</v>
      </c>
      <c r="M35" s="6">
        <v>51.8</v>
      </c>
    </row>
    <row r="36" spans="1:13" ht="13.5">
      <c r="A36" s="7">
        <v>29</v>
      </c>
      <c r="B36" s="6">
        <v>51.8</v>
      </c>
      <c r="C36" s="6">
        <v>51.8</v>
      </c>
      <c r="D36" s="6">
        <v>51.8</v>
      </c>
      <c r="E36" s="6">
        <v>51.8</v>
      </c>
      <c r="F36" s="6">
        <v>51.8</v>
      </c>
      <c r="G36" s="6">
        <v>51.8</v>
      </c>
      <c r="H36" s="6">
        <v>51.8</v>
      </c>
      <c r="I36" s="6">
        <v>207.2</v>
      </c>
      <c r="J36" s="6">
        <v>51.8</v>
      </c>
      <c r="K36" s="6">
        <v>51.8</v>
      </c>
      <c r="L36" s="6">
        <v>51.8</v>
      </c>
      <c r="M36" s="6">
        <v>51.8</v>
      </c>
    </row>
    <row r="37" spans="1:13" ht="13.5">
      <c r="A37" s="8">
        <v>30</v>
      </c>
      <c r="B37" s="6">
        <v>51.8</v>
      </c>
      <c r="C37" s="6"/>
      <c r="D37" s="6">
        <v>51.8</v>
      </c>
      <c r="E37" s="6">
        <v>51.8</v>
      </c>
      <c r="F37" s="6">
        <v>51.8</v>
      </c>
      <c r="G37" s="6">
        <v>51.8</v>
      </c>
      <c r="H37" s="6">
        <v>51.8</v>
      </c>
      <c r="I37" s="6">
        <v>207.2</v>
      </c>
      <c r="J37" s="6">
        <v>51.8</v>
      </c>
      <c r="K37" s="6">
        <v>51.8</v>
      </c>
      <c r="L37" s="6">
        <v>51.8</v>
      </c>
      <c r="M37" s="6">
        <v>51.8</v>
      </c>
    </row>
    <row r="38" spans="1:13" ht="13.5">
      <c r="A38" s="8">
        <v>31</v>
      </c>
      <c r="B38" s="6">
        <v>51.8</v>
      </c>
      <c r="C38" s="6"/>
      <c r="D38" s="6">
        <v>51.8</v>
      </c>
      <c r="E38" s="6"/>
      <c r="F38" s="6">
        <v>51.8</v>
      </c>
      <c r="G38" s="6"/>
      <c r="H38" s="6"/>
      <c r="I38" s="6">
        <v>207.2</v>
      </c>
      <c r="J38" s="6"/>
      <c r="K38" s="6">
        <v>51.8</v>
      </c>
      <c r="L38" s="6"/>
      <c r="M38" s="6">
        <v>51.8</v>
      </c>
    </row>
    <row r="39" spans="1:13" ht="13.5">
      <c r="A39" s="9" t="s">
        <v>3</v>
      </c>
      <c r="B39" s="12">
        <f aca="true" t="shared" si="0" ref="B39:M39">AVERAGE(B8:B38)</f>
        <v>51.79999999999997</v>
      </c>
      <c r="C39" s="12">
        <f t="shared" si="0"/>
        <v>51.79999999999997</v>
      </c>
      <c r="D39" s="12">
        <f t="shared" si="0"/>
        <v>51.79999999999997</v>
      </c>
      <c r="E39" s="12">
        <f t="shared" si="0"/>
        <v>51.79999999999997</v>
      </c>
      <c r="F39" s="12">
        <f t="shared" si="0"/>
        <v>26.735483870967734</v>
      </c>
      <c r="G39" s="12">
        <f t="shared" si="0"/>
        <v>77.70000000000002</v>
      </c>
      <c r="H39" s="12">
        <f t="shared" si="0"/>
        <v>77.70000000000002</v>
      </c>
      <c r="I39" s="12">
        <f t="shared" si="0"/>
        <v>101.92903225806455</v>
      </c>
      <c r="J39" s="12">
        <f t="shared" si="0"/>
        <v>51.79999999999997</v>
      </c>
      <c r="K39" s="12">
        <f t="shared" si="0"/>
        <v>51.79999999999997</v>
      </c>
      <c r="L39" s="12">
        <f t="shared" si="0"/>
        <v>51.79999999999997</v>
      </c>
      <c r="M39" s="12">
        <f t="shared" si="0"/>
        <v>51.79999999999997</v>
      </c>
    </row>
    <row r="40" spans="1:13" ht="13.5">
      <c r="A40" s="9" t="s">
        <v>4</v>
      </c>
      <c r="B40" s="11">
        <f aca="true" t="shared" si="1" ref="B40:M40">MAX(B8:B38)</f>
        <v>51.8</v>
      </c>
      <c r="C40" s="11">
        <f t="shared" si="1"/>
        <v>51.8</v>
      </c>
      <c r="D40" s="11">
        <f t="shared" si="1"/>
        <v>51.8</v>
      </c>
      <c r="E40" s="11">
        <f t="shared" si="1"/>
        <v>51.8</v>
      </c>
      <c r="F40" s="11">
        <f t="shared" si="1"/>
        <v>51.8</v>
      </c>
      <c r="G40" s="11">
        <f t="shared" si="1"/>
        <v>207.2</v>
      </c>
      <c r="H40" s="11">
        <f t="shared" si="1"/>
        <v>207.2</v>
      </c>
      <c r="I40" s="11">
        <f t="shared" si="1"/>
        <v>207.2</v>
      </c>
      <c r="J40" s="11">
        <f t="shared" si="1"/>
        <v>51.8</v>
      </c>
      <c r="K40" s="11">
        <f t="shared" si="1"/>
        <v>51.8</v>
      </c>
      <c r="L40" s="11">
        <f t="shared" si="1"/>
        <v>51.8</v>
      </c>
      <c r="M40" s="11">
        <f t="shared" si="1"/>
        <v>51.8</v>
      </c>
    </row>
    <row r="41" spans="1:13" ht="13.5">
      <c r="A41" s="9" t="s">
        <v>5</v>
      </c>
      <c r="B41" s="11">
        <f aca="true" t="shared" si="2" ref="B41:M41">MIN(B8:B38)</f>
        <v>51.8</v>
      </c>
      <c r="C41" s="11">
        <f t="shared" si="2"/>
        <v>51.8</v>
      </c>
      <c r="D41" s="11">
        <f t="shared" si="2"/>
        <v>51.8</v>
      </c>
      <c r="E41" s="11">
        <f t="shared" si="2"/>
        <v>51.8</v>
      </c>
      <c r="F41" s="11">
        <f t="shared" si="2"/>
        <v>0</v>
      </c>
      <c r="G41" s="11">
        <f t="shared" si="2"/>
        <v>51.8</v>
      </c>
      <c r="H41" s="11">
        <f t="shared" si="2"/>
        <v>51.8</v>
      </c>
      <c r="I41" s="11">
        <f t="shared" si="2"/>
        <v>51.8</v>
      </c>
      <c r="J41" s="11">
        <f t="shared" si="2"/>
        <v>51.8</v>
      </c>
      <c r="K41" s="11">
        <f t="shared" si="2"/>
        <v>51.8</v>
      </c>
      <c r="L41" s="11">
        <f t="shared" si="2"/>
        <v>51.8</v>
      </c>
      <c r="M41" s="11">
        <f t="shared" si="2"/>
        <v>51.8</v>
      </c>
    </row>
    <row r="42" spans="1:13" ht="12.75">
      <c r="A42" s="13" t="s">
        <v>10</v>
      </c>
      <c r="B42" s="4">
        <f>SUM(B8:B38)</f>
        <v>1605.799999999999</v>
      </c>
      <c r="C42" s="4">
        <f aca="true" t="shared" si="3" ref="C42:M42">SUM(C8:C38)</f>
        <v>1502.1999999999991</v>
      </c>
      <c r="D42" s="4">
        <f t="shared" si="3"/>
        <v>1605.799999999999</v>
      </c>
      <c r="E42" s="4">
        <f t="shared" si="3"/>
        <v>1553.999999999999</v>
      </c>
      <c r="F42" s="4">
        <f t="shared" si="3"/>
        <v>828.7999999999997</v>
      </c>
      <c r="G42" s="4">
        <f t="shared" si="3"/>
        <v>2331.0000000000005</v>
      </c>
      <c r="H42" s="4">
        <f t="shared" si="3"/>
        <v>2331.0000000000005</v>
      </c>
      <c r="I42" s="4">
        <f t="shared" si="3"/>
        <v>3159.800000000001</v>
      </c>
      <c r="J42" s="4">
        <f t="shared" si="3"/>
        <v>1553.999999999999</v>
      </c>
      <c r="K42" s="4">
        <f t="shared" si="3"/>
        <v>1605.799999999999</v>
      </c>
      <c r="L42" s="4">
        <f t="shared" si="3"/>
        <v>1553.999999999999</v>
      </c>
      <c r="M42" s="4">
        <f t="shared" si="3"/>
        <v>1605.799999999999</v>
      </c>
    </row>
    <row r="43" ht="12.75">
      <c r="B43" s="4" t="s">
        <v>6</v>
      </c>
    </row>
  </sheetData>
  <mergeCells count="3">
    <mergeCell ref="A1:C1"/>
    <mergeCell ref="G2:H3"/>
    <mergeCell ref="J2:L3"/>
  </mergeCells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="87" zoomScaleNormal="87" workbookViewId="0" topLeftCell="A1">
      <selection activeCell="A3" sqref="A3"/>
    </sheetView>
  </sheetViews>
  <sheetFormatPr defaultColWidth="9.140625" defaultRowHeight="12.75"/>
  <cols>
    <col min="1" max="1" width="9.8515625" style="0" customWidth="1"/>
    <col min="2" max="13" width="10.00390625" style="4" customWidth="1"/>
  </cols>
  <sheetData>
    <row r="1" spans="1:3" ht="13.5" thickBot="1">
      <c r="A1" s="15" t="s">
        <v>7</v>
      </c>
      <c r="B1" s="15"/>
      <c r="C1" s="15"/>
    </row>
    <row r="2" spans="1:12" ht="12.75">
      <c r="A2" s="1" t="s">
        <v>0</v>
      </c>
      <c r="B2" s="5"/>
      <c r="C2" s="5"/>
      <c r="G2" s="16">
        <v>1997</v>
      </c>
      <c r="H2" s="17"/>
      <c r="J2" s="20" t="s">
        <v>8</v>
      </c>
      <c r="K2" s="21"/>
      <c r="L2" s="22"/>
    </row>
    <row r="3" spans="1:12" ht="13.5" thickBot="1">
      <c r="A3" s="1"/>
      <c r="B3" s="5"/>
      <c r="C3" s="5"/>
      <c r="G3" s="18"/>
      <c r="H3" s="19"/>
      <c r="J3" s="23"/>
      <c r="K3" s="24"/>
      <c r="L3" s="25"/>
    </row>
    <row r="4" spans="1:3" ht="12.75">
      <c r="A4" s="1"/>
      <c r="B4" s="5"/>
      <c r="C4" s="5"/>
    </row>
    <row r="5" spans="1:3" ht="12.75">
      <c r="A5" s="1" t="s">
        <v>32</v>
      </c>
      <c r="B5" s="5"/>
      <c r="C5" s="5"/>
    </row>
    <row r="6" spans="1:13" ht="13.5">
      <c r="A6" s="9"/>
      <c r="B6" s="3">
        <v>35431</v>
      </c>
      <c r="C6" s="3">
        <v>35462</v>
      </c>
      <c r="D6" s="3">
        <v>35490</v>
      </c>
      <c r="E6" s="3">
        <v>35521</v>
      </c>
      <c r="F6" s="3">
        <v>35551</v>
      </c>
      <c r="G6" s="3">
        <v>35582</v>
      </c>
      <c r="H6" s="3">
        <v>35612</v>
      </c>
      <c r="I6" s="3">
        <v>35643</v>
      </c>
      <c r="J6" s="3">
        <v>35674</v>
      </c>
      <c r="K6" s="3">
        <v>35704</v>
      </c>
      <c r="L6" s="3">
        <v>35735</v>
      </c>
      <c r="M6" s="3">
        <v>35765</v>
      </c>
    </row>
    <row r="7" spans="1:13" ht="13.5">
      <c r="A7" s="10" t="s">
        <v>1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</row>
    <row r="8" spans="1:13" ht="13.5">
      <c r="A8" s="7">
        <v>1</v>
      </c>
      <c r="B8" s="6">
        <v>51.8</v>
      </c>
      <c r="C8" s="6">
        <v>51.8</v>
      </c>
      <c r="D8" s="6">
        <v>51.8</v>
      </c>
      <c r="E8" s="6">
        <v>51.8</v>
      </c>
      <c r="F8" s="6">
        <v>51.8</v>
      </c>
      <c r="G8" s="6">
        <v>51.8</v>
      </c>
      <c r="H8" s="6">
        <v>51.8</v>
      </c>
      <c r="I8" s="6">
        <v>149.7</v>
      </c>
      <c r="J8" s="6">
        <v>153.4</v>
      </c>
      <c r="K8" s="6">
        <v>63.2</v>
      </c>
      <c r="L8" s="6">
        <v>51.8</v>
      </c>
      <c r="M8" s="6">
        <v>51.8</v>
      </c>
    </row>
    <row r="9" spans="1:13" ht="13.5">
      <c r="A9" s="7">
        <v>2</v>
      </c>
      <c r="B9" s="6">
        <v>51.8</v>
      </c>
      <c r="C9" s="6">
        <v>51.8</v>
      </c>
      <c r="D9" s="6">
        <v>51.8</v>
      </c>
      <c r="E9" s="6">
        <v>51.8</v>
      </c>
      <c r="F9" s="6">
        <v>51.8</v>
      </c>
      <c r="G9" s="6">
        <v>51.8</v>
      </c>
      <c r="H9" s="6">
        <v>74.7</v>
      </c>
      <c r="I9" s="6">
        <v>155.8</v>
      </c>
      <c r="J9" s="6">
        <v>103.7</v>
      </c>
      <c r="K9" s="6">
        <v>51.9</v>
      </c>
      <c r="L9" s="6">
        <v>51.9</v>
      </c>
      <c r="M9" s="6">
        <v>51.9</v>
      </c>
    </row>
    <row r="10" spans="1:13" ht="13.5">
      <c r="A10" s="7">
        <v>3</v>
      </c>
      <c r="B10" s="6">
        <v>51.8</v>
      </c>
      <c r="C10" s="6">
        <v>51.8</v>
      </c>
      <c r="D10" s="6">
        <v>51.8</v>
      </c>
      <c r="E10" s="6">
        <v>51.8</v>
      </c>
      <c r="F10" s="6">
        <v>51.8</v>
      </c>
      <c r="G10" s="6">
        <v>51.8</v>
      </c>
      <c r="H10" s="6">
        <v>90.6</v>
      </c>
      <c r="I10" s="6">
        <v>172.3</v>
      </c>
      <c r="J10" s="6">
        <v>203</v>
      </c>
      <c r="K10" s="6">
        <v>51.8</v>
      </c>
      <c r="L10" s="6">
        <v>51.8</v>
      </c>
      <c r="M10" s="6">
        <v>51.8</v>
      </c>
    </row>
    <row r="11" spans="1:13" ht="13.5">
      <c r="A11" s="7">
        <v>4</v>
      </c>
      <c r="B11" s="6">
        <v>51.8</v>
      </c>
      <c r="C11" s="6">
        <v>51.8</v>
      </c>
      <c r="D11" s="6">
        <v>51.8</v>
      </c>
      <c r="E11" s="6">
        <v>51.8</v>
      </c>
      <c r="F11" s="6">
        <v>51.8</v>
      </c>
      <c r="G11" s="6">
        <v>51.8</v>
      </c>
      <c r="H11" s="6">
        <v>99.8</v>
      </c>
      <c r="I11" s="6">
        <v>173.4</v>
      </c>
      <c r="J11" s="6">
        <v>155.1</v>
      </c>
      <c r="K11" s="6">
        <v>51.8</v>
      </c>
      <c r="L11" s="6">
        <v>51.8</v>
      </c>
      <c r="M11" s="6">
        <v>52.1</v>
      </c>
    </row>
    <row r="12" spans="1:13" ht="13.5">
      <c r="A12" s="7">
        <v>5</v>
      </c>
      <c r="B12" s="6">
        <v>51.8</v>
      </c>
      <c r="C12" s="6">
        <v>51.8</v>
      </c>
      <c r="D12" s="6">
        <v>51.8</v>
      </c>
      <c r="E12" s="6">
        <v>103.6</v>
      </c>
      <c r="F12" s="6">
        <v>51.8</v>
      </c>
      <c r="G12" s="6">
        <v>51.8</v>
      </c>
      <c r="H12" s="6">
        <v>103.7</v>
      </c>
      <c r="I12" s="6">
        <v>207.7</v>
      </c>
      <c r="J12" s="6">
        <v>204.1</v>
      </c>
      <c r="K12" s="6">
        <v>51.8</v>
      </c>
      <c r="L12" s="6">
        <v>51.8</v>
      </c>
      <c r="M12" s="6">
        <v>51.8</v>
      </c>
    </row>
    <row r="13" spans="1:13" ht="13.5">
      <c r="A13" s="7">
        <v>6</v>
      </c>
      <c r="B13" s="6">
        <v>51.8</v>
      </c>
      <c r="C13" s="6">
        <v>51.8</v>
      </c>
      <c r="D13" s="6">
        <v>51.8</v>
      </c>
      <c r="E13" s="6">
        <v>103.6</v>
      </c>
      <c r="F13" s="6">
        <v>51.8</v>
      </c>
      <c r="G13" s="6">
        <v>51.8</v>
      </c>
      <c r="H13" s="6">
        <v>103.7</v>
      </c>
      <c r="I13" s="6">
        <v>205.8</v>
      </c>
      <c r="J13" s="6">
        <v>204.1</v>
      </c>
      <c r="K13" s="6">
        <v>51.8</v>
      </c>
      <c r="L13" s="6">
        <v>51.8</v>
      </c>
      <c r="M13" s="6">
        <v>51.8</v>
      </c>
    </row>
    <row r="14" spans="1:13" ht="13.5">
      <c r="A14" s="7">
        <v>7</v>
      </c>
      <c r="B14" s="6">
        <v>51.8</v>
      </c>
      <c r="C14" s="6">
        <v>51.8</v>
      </c>
      <c r="D14" s="6">
        <v>51.8</v>
      </c>
      <c r="E14" s="6">
        <v>103.6</v>
      </c>
      <c r="F14" s="6">
        <v>51.8</v>
      </c>
      <c r="G14" s="6">
        <v>51.8</v>
      </c>
      <c r="H14" s="6">
        <v>103.7</v>
      </c>
      <c r="I14" s="6">
        <v>207.6</v>
      </c>
      <c r="J14" s="6">
        <v>204.1</v>
      </c>
      <c r="K14" s="6">
        <v>51.8</v>
      </c>
      <c r="L14" s="6">
        <v>51.8</v>
      </c>
      <c r="M14" s="6">
        <v>51.8</v>
      </c>
    </row>
    <row r="15" spans="1:13" ht="13.5">
      <c r="A15" s="7">
        <v>8</v>
      </c>
      <c r="B15" s="6">
        <v>51.8</v>
      </c>
      <c r="C15" s="6">
        <v>51.8</v>
      </c>
      <c r="D15" s="6">
        <v>51.8</v>
      </c>
      <c r="E15" s="6">
        <v>103.6</v>
      </c>
      <c r="F15" s="6">
        <v>51.8</v>
      </c>
      <c r="G15" s="6">
        <v>51.8</v>
      </c>
      <c r="H15" s="6">
        <v>103.7</v>
      </c>
      <c r="I15" s="6">
        <v>207.6</v>
      </c>
      <c r="J15" s="6">
        <v>205.2</v>
      </c>
      <c r="K15" s="6">
        <v>51.8</v>
      </c>
      <c r="L15" s="6">
        <v>51.8</v>
      </c>
      <c r="M15" s="6">
        <v>51.8</v>
      </c>
    </row>
    <row r="16" spans="1:13" ht="13.5">
      <c r="A16" s="7">
        <v>9</v>
      </c>
      <c r="B16" s="6">
        <v>51.8</v>
      </c>
      <c r="C16" s="6">
        <v>51.8</v>
      </c>
      <c r="D16" s="6">
        <v>51.8</v>
      </c>
      <c r="E16" s="6">
        <v>103.6</v>
      </c>
      <c r="F16" s="6">
        <v>51.8</v>
      </c>
      <c r="G16" s="6">
        <v>51.8</v>
      </c>
      <c r="H16" s="6">
        <v>103.7</v>
      </c>
      <c r="I16" s="6">
        <v>114.2</v>
      </c>
      <c r="J16" s="6">
        <v>203</v>
      </c>
      <c r="K16" s="6">
        <v>52.7</v>
      </c>
      <c r="L16" s="6">
        <v>52.7</v>
      </c>
      <c r="M16" s="6">
        <v>52.7</v>
      </c>
    </row>
    <row r="17" spans="1:13" ht="13.5">
      <c r="A17" s="7">
        <v>10</v>
      </c>
      <c r="B17" s="6">
        <v>51.8</v>
      </c>
      <c r="C17" s="6">
        <v>51.8</v>
      </c>
      <c r="D17" s="6">
        <v>51.8</v>
      </c>
      <c r="E17" s="6">
        <v>103.6</v>
      </c>
      <c r="F17" s="6">
        <v>51.8</v>
      </c>
      <c r="G17" s="6">
        <v>51.8</v>
      </c>
      <c r="H17" s="6">
        <v>111.8</v>
      </c>
      <c r="I17" s="6">
        <v>103.8</v>
      </c>
      <c r="J17" s="6">
        <v>207.4</v>
      </c>
      <c r="K17" s="6">
        <v>51.8</v>
      </c>
      <c r="L17" s="6">
        <v>51.8</v>
      </c>
      <c r="M17" s="6">
        <v>51.8</v>
      </c>
    </row>
    <row r="18" spans="1:13" ht="13.5">
      <c r="A18" s="7">
        <v>11</v>
      </c>
      <c r="B18" s="6">
        <v>51.8</v>
      </c>
      <c r="C18" s="6">
        <v>51.8</v>
      </c>
      <c r="D18" s="6">
        <v>51.8</v>
      </c>
      <c r="E18" s="6">
        <v>51.8</v>
      </c>
      <c r="F18" s="6">
        <v>51.8</v>
      </c>
      <c r="G18" s="6">
        <v>51.8</v>
      </c>
      <c r="H18" s="6">
        <v>99.3</v>
      </c>
      <c r="I18" s="6">
        <v>103.9</v>
      </c>
      <c r="J18" s="6">
        <v>207.4</v>
      </c>
      <c r="K18" s="6">
        <v>51.8</v>
      </c>
      <c r="L18" s="6">
        <v>51.8</v>
      </c>
      <c r="M18" s="6">
        <v>51.8</v>
      </c>
    </row>
    <row r="19" spans="1:13" ht="13.5">
      <c r="A19" s="7">
        <v>12</v>
      </c>
      <c r="B19" s="6">
        <v>51.8</v>
      </c>
      <c r="C19" s="6">
        <v>51.8</v>
      </c>
      <c r="D19" s="6">
        <v>51.8</v>
      </c>
      <c r="E19" s="6">
        <v>51.8</v>
      </c>
      <c r="F19" s="6">
        <v>51.8</v>
      </c>
      <c r="G19" s="6">
        <v>51.8</v>
      </c>
      <c r="H19" s="6">
        <v>73.3</v>
      </c>
      <c r="I19" s="6">
        <v>103.8</v>
      </c>
      <c r="J19" s="6">
        <v>205.2</v>
      </c>
      <c r="K19" s="6">
        <v>51.8</v>
      </c>
      <c r="L19" s="6">
        <v>51.8</v>
      </c>
      <c r="M19" s="6">
        <v>51.8</v>
      </c>
    </row>
    <row r="20" spans="1:13" ht="13.5">
      <c r="A20" s="7">
        <v>13</v>
      </c>
      <c r="B20" s="6">
        <v>51.8</v>
      </c>
      <c r="C20" s="6">
        <v>51.8</v>
      </c>
      <c r="D20" s="6">
        <v>51.8</v>
      </c>
      <c r="E20" s="6">
        <v>51.8</v>
      </c>
      <c r="F20" s="6">
        <v>51.8</v>
      </c>
      <c r="G20" s="6">
        <v>51.8</v>
      </c>
      <c r="H20" s="6">
        <v>103.7</v>
      </c>
      <c r="I20" s="6">
        <v>103.9</v>
      </c>
      <c r="J20" s="6">
        <v>155.5</v>
      </c>
      <c r="K20" s="6">
        <v>51.8</v>
      </c>
      <c r="L20" s="6">
        <v>51.8</v>
      </c>
      <c r="M20" s="6">
        <v>51.8</v>
      </c>
    </row>
    <row r="21" spans="1:13" ht="13.5">
      <c r="A21" s="7">
        <v>14</v>
      </c>
      <c r="B21" s="6">
        <v>51.8</v>
      </c>
      <c r="C21" s="6">
        <v>51.8</v>
      </c>
      <c r="D21" s="6">
        <v>51.8</v>
      </c>
      <c r="E21" s="6">
        <v>51.8</v>
      </c>
      <c r="F21" s="6">
        <v>51.8</v>
      </c>
      <c r="G21" s="6">
        <v>51.8</v>
      </c>
      <c r="H21" s="6">
        <v>140.1</v>
      </c>
      <c r="I21" s="6">
        <v>103.8</v>
      </c>
      <c r="J21" s="6">
        <v>125.3</v>
      </c>
      <c r="K21" s="6">
        <v>56.2</v>
      </c>
      <c r="L21" s="6">
        <v>56.2</v>
      </c>
      <c r="M21" s="6">
        <v>51.8</v>
      </c>
    </row>
    <row r="22" spans="1:13" ht="13.5">
      <c r="A22" s="7">
        <v>15</v>
      </c>
      <c r="B22" s="6">
        <v>51.8</v>
      </c>
      <c r="C22" s="6">
        <v>51.8</v>
      </c>
      <c r="D22" s="6">
        <v>51.8</v>
      </c>
      <c r="E22" s="6">
        <v>51.8</v>
      </c>
      <c r="F22" s="6">
        <v>51.8</v>
      </c>
      <c r="G22" s="6">
        <v>51.8</v>
      </c>
      <c r="H22" s="6">
        <v>207.4</v>
      </c>
      <c r="I22" s="6">
        <v>80.3</v>
      </c>
      <c r="J22" s="6">
        <v>103.7</v>
      </c>
      <c r="K22" s="6">
        <v>51.8</v>
      </c>
      <c r="L22" s="6">
        <v>86.4</v>
      </c>
      <c r="M22" s="6">
        <v>51.8</v>
      </c>
    </row>
    <row r="23" spans="1:13" ht="13.5">
      <c r="A23" s="7">
        <v>16</v>
      </c>
      <c r="B23" s="6">
        <v>51.8</v>
      </c>
      <c r="C23" s="6">
        <v>51.8</v>
      </c>
      <c r="D23" s="6">
        <v>51.8</v>
      </c>
      <c r="E23" s="6">
        <v>51.8</v>
      </c>
      <c r="F23" s="6">
        <v>51.8</v>
      </c>
      <c r="G23" s="6">
        <v>51.8</v>
      </c>
      <c r="H23" s="6">
        <v>207.4</v>
      </c>
      <c r="I23" s="6">
        <v>52</v>
      </c>
      <c r="J23" s="6">
        <v>103.7</v>
      </c>
      <c r="K23" s="6">
        <v>74.3</v>
      </c>
      <c r="L23" s="6">
        <v>54.9</v>
      </c>
      <c r="M23" s="6">
        <v>51.8</v>
      </c>
    </row>
    <row r="24" spans="1:13" ht="13.5">
      <c r="A24" s="7">
        <v>17</v>
      </c>
      <c r="B24" s="6">
        <v>51.8</v>
      </c>
      <c r="C24" s="6">
        <v>51.8</v>
      </c>
      <c r="D24" s="6">
        <v>51.8</v>
      </c>
      <c r="E24" s="6">
        <v>51.8</v>
      </c>
      <c r="F24" s="6">
        <v>51.8</v>
      </c>
      <c r="G24" s="6">
        <v>207.2</v>
      </c>
      <c r="H24" s="6">
        <v>207.4</v>
      </c>
      <c r="I24" s="6">
        <v>52</v>
      </c>
      <c r="J24" s="6">
        <v>52.6</v>
      </c>
      <c r="K24" s="6">
        <v>52</v>
      </c>
      <c r="L24" s="6">
        <v>52</v>
      </c>
      <c r="M24" s="6">
        <v>51.8</v>
      </c>
    </row>
    <row r="25" spans="1:13" ht="13.5">
      <c r="A25" s="7">
        <v>18</v>
      </c>
      <c r="B25" s="6">
        <v>51.8</v>
      </c>
      <c r="C25" s="6">
        <v>51.8</v>
      </c>
      <c r="D25" s="6">
        <v>51.8</v>
      </c>
      <c r="E25" s="6">
        <v>51.8</v>
      </c>
      <c r="F25" s="6">
        <v>64.1</v>
      </c>
      <c r="G25" s="6">
        <v>207.2</v>
      </c>
      <c r="H25" s="6">
        <v>207.4</v>
      </c>
      <c r="I25" s="6">
        <v>52</v>
      </c>
      <c r="J25" s="6">
        <v>52</v>
      </c>
      <c r="K25" s="6">
        <v>52</v>
      </c>
      <c r="L25" s="6">
        <v>52</v>
      </c>
      <c r="M25" s="6">
        <v>51.8</v>
      </c>
    </row>
    <row r="26" spans="1:13" ht="13.5">
      <c r="A26" s="7">
        <v>19</v>
      </c>
      <c r="B26" s="6">
        <v>51.8</v>
      </c>
      <c r="C26" s="6">
        <v>51.8</v>
      </c>
      <c r="D26" s="6">
        <v>51.8</v>
      </c>
      <c r="E26" s="6">
        <v>51.8</v>
      </c>
      <c r="F26" s="6">
        <v>158</v>
      </c>
      <c r="G26" s="6">
        <v>207.2</v>
      </c>
      <c r="H26" s="6">
        <v>207.4</v>
      </c>
      <c r="I26" s="6">
        <v>47.4</v>
      </c>
      <c r="J26" s="6">
        <v>27.9</v>
      </c>
      <c r="K26" s="6">
        <v>51.8</v>
      </c>
      <c r="L26" s="6">
        <v>51.8</v>
      </c>
      <c r="M26" s="6">
        <v>88.1</v>
      </c>
    </row>
    <row r="27" spans="1:13" ht="13.5">
      <c r="A27" s="7">
        <v>20</v>
      </c>
      <c r="B27" s="6">
        <v>51.8</v>
      </c>
      <c r="C27" s="6">
        <v>51.8</v>
      </c>
      <c r="D27" s="6">
        <v>51.8</v>
      </c>
      <c r="E27" s="6">
        <v>51.8</v>
      </c>
      <c r="F27" s="6">
        <v>187.9</v>
      </c>
      <c r="G27" s="6">
        <v>207.2</v>
      </c>
      <c r="H27" s="6">
        <v>207.4</v>
      </c>
      <c r="I27" s="6">
        <v>103.8</v>
      </c>
      <c r="J27" s="6">
        <v>51.8</v>
      </c>
      <c r="K27" s="6">
        <v>51.8</v>
      </c>
      <c r="L27" s="6">
        <v>51.8</v>
      </c>
      <c r="M27" s="6">
        <v>68.5</v>
      </c>
    </row>
    <row r="28" spans="1:13" ht="13.5">
      <c r="A28" s="7">
        <v>21</v>
      </c>
      <c r="B28" s="6">
        <v>51.8</v>
      </c>
      <c r="C28" s="6">
        <v>51.8</v>
      </c>
      <c r="D28" s="6">
        <v>51.8</v>
      </c>
      <c r="E28" s="6">
        <v>51.8</v>
      </c>
      <c r="F28" s="6">
        <v>207.4</v>
      </c>
      <c r="G28" s="6">
        <v>207.2</v>
      </c>
      <c r="H28" s="6">
        <v>140.2</v>
      </c>
      <c r="I28" s="6">
        <v>103.9</v>
      </c>
      <c r="J28" s="6">
        <v>51.8</v>
      </c>
      <c r="K28" s="6">
        <v>66.2</v>
      </c>
      <c r="L28" s="6">
        <v>51.8</v>
      </c>
      <c r="M28" s="6">
        <v>98.7</v>
      </c>
    </row>
    <row r="29" spans="1:13" ht="13.5">
      <c r="A29" s="7">
        <v>22</v>
      </c>
      <c r="B29" s="6">
        <v>51.8</v>
      </c>
      <c r="C29" s="6">
        <v>51.8</v>
      </c>
      <c r="D29" s="6">
        <v>51.8</v>
      </c>
      <c r="E29" s="6">
        <v>51.8</v>
      </c>
      <c r="F29" s="6">
        <v>197.6</v>
      </c>
      <c r="G29" s="6">
        <v>207.2</v>
      </c>
      <c r="H29" s="6">
        <v>103.8</v>
      </c>
      <c r="I29" s="6">
        <v>103.8</v>
      </c>
      <c r="J29" s="6">
        <v>51.8</v>
      </c>
      <c r="K29" s="6">
        <v>58.5</v>
      </c>
      <c r="L29" s="6">
        <v>51.8</v>
      </c>
      <c r="M29" s="6">
        <v>103.7</v>
      </c>
    </row>
    <row r="30" spans="1:13" ht="13.5">
      <c r="A30" s="7">
        <v>23</v>
      </c>
      <c r="B30" s="6">
        <v>51.8</v>
      </c>
      <c r="C30" s="6">
        <v>51.8</v>
      </c>
      <c r="D30" s="6">
        <v>51.8</v>
      </c>
      <c r="E30" s="6">
        <v>51.8</v>
      </c>
      <c r="F30" s="6">
        <v>167.4</v>
      </c>
      <c r="G30" s="6">
        <v>103.4</v>
      </c>
      <c r="H30" s="6">
        <v>103.7</v>
      </c>
      <c r="I30" s="6">
        <v>103.9</v>
      </c>
      <c r="J30" s="6">
        <v>64.4</v>
      </c>
      <c r="K30" s="6">
        <v>42.7</v>
      </c>
      <c r="L30" s="6">
        <v>51.8</v>
      </c>
      <c r="M30" s="6">
        <v>103.7</v>
      </c>
    </row>
    <row r="31" spans="1:13" ht="13.5">
      <c r="A31" s="7">
        <v>24</v>
      </c>
      <c r="B31" s="6">
        <v>51.8</v>
      </c>
      <c r="C31" s="6">
        <v>51.8</v>
      </c>
      <c r="D31" s="6">
        <v>51.8</v>
      </c>
      <c r="E31" s="6">
        <v>51.8</v>
      </c>
      <c r="F31" s="6">
        <v>207.4</v>
      </c>
      <c r="G31" s="6">
        <v>103.4</v>
      </c>
      <c r="H31" s="6">
        <v>103.7</v>
      </c>
      <c r="I31" s="6">
        <v>103.7</v>
      </c>
      <c r="J31" s="6">
        <v>136.6</v>
      </c>
      <c r="K31" s="6">
        <v>51.8</v>
      </c>
      <c r="L31" s="6">
        <v>51.8</v>
      </c>
      <c r="M31" s="6">
        <v>103.7</v>
      </c>
    </row>
    <row r="32" spans="1:13" ht="13.5">
      <c r="A32" s="7">
        <v>25</v>
      </c>
      <c r="B32" s="6">
        <v>51.8</v>
      </c>
      <c r="C32" s="6">
        <v>51.8</v>
      </c>
      <c r="D32" s="6">
        <v>51.8</v>
      </c>
      <c r="E32" s="6">
        <v>51.8</v>
      </c>
      <c r="F32" s="6">
        <v>91.8</v>
      </c>
      <c r="G32" s="6">
        <v>103.4</v>
      </c>
      <c r="H32" s="6">
        <v>103.7</v>
      </c>
      <c r="I32" s="6">
        <v>122.2</v>
      </c>
      <c r="J32" s="6">
        <v>107.2</v>
      </c>
      <c r="K32" s="6">
        <v>51.8</v>
      </c>
      <c r="L32" s="6">
        <v>51.8</v>
      </c>
      <c r="M32" s="6">
        <v>54</v>
      </c>
    </row>
    <row r="33" spans="1:13" ht="13.5">
      <c r="A33" s="7">
        <v>26</v>
      </c>
      <c r="B33" s="6">
        <v>51.8</v>
      </c>
      <c r="C33" s="6">
        <v>51.8</v>
      </c>
      <c r="D33" s="6">
        <v>51.8</v>
      </c>
      <c r="E33" s="6">
        <v>51.8</v>
      </c>
      <c r="F33" s="6">
        <v>0</v>
      </c>
      <c r="G33" s="6">
        <v>103.4</v>
      </c>
      <c r="H33" s="6">
        <v>135.2</v>
      </c>
      <c r="I33" s="6">
        <v>103.8</v>
      </c>
      <c r="J33" s="6">
        <v>51.8</v>
      </c>
      <c r="K33" s="6">
        <v>54</v>
      </c>
      <c r="L33" s="6">
        <v>51.8</v>
      </c>
      <c r="M33" s="6">
        <v>51.8</v>
      </c>
    </row>
    <row r="34" spans="1:13" ht="13.5">
      <c r="A34" s="7">
        <v>27</v>
      </c>
      <c r="B34" s="6">
        <v>51.8</v>
      </c>
      <c r="C34" s="6">
        <v>51.8</v>
      </c>
      <c r="D34" s="6">
        <v>51.8</v>
      </c>
      <c r="E34" s="6">
        <v>51.8</v>
      </c>
      <c r="F34" s="6">
        <v>9.6</v>
      </c>
      <c r="G34" s="6">
        <v>51.8</v>
      </c>
      <c r="H34" s="6">
        <v>109.9</v>
      </c>
      <c r="I34" s="6">
        <v>103.9</v>
      </c>
      <c r="J34" s="6">
        <v>51.8</v>
      </c>
      <c r="K34" s="6">
        <v>51.8</v>
      </c>
      <c r="L34" s="6">
        <v>51.8</v>
      </c>
      <c r="M34" s="6">
        <v>51.8</v>
      </c>
    </row>
    <row r="35" spans="1:13" ht="13.5">
      <c r="A35" s="7">
        <v>28</v>
      </c>
      <c r="B35" s="6">
        <v>51.8</v>
      </c>
      <c r="C35" s="6">
        <v>51.8</v>
      </c>
      <c r="D35" s="6">
        <v>51.8</v>
      </c>
      <c r="E35" s="6">
        <v>51.8</v>
      </c>
      <c r="F35" s="6">
        <v>75.1</v>
      </c>
      <c r="G35" s="6">
        <v>51.8</v>
      </c>
      <c r="H35" s="6">
        <v>103.8</v>
      </c>
      <c r="I35" s="6">
        <v>103.8</v>
      </c>
      <c r="J35" s="6">
        <v>87.5</v>
      </c>
      <c r="K35" s="6">
        <v>51.8</v>
      </c>
      <c r="L35" s="6">
        <v>51.8</v>
      </c>
      <c r="M35" s="6">
        <v>51.8</v>
      </c>
    </row>
    <row r="36" spans="1:13" ht="13.5">
      <c r="A36" s="7">
        <v>29</v>
      </c>
      <c r="B36" s="6">
        <v>51.8</v>
      </c>
      <c r="C36" s="6"/>
      <c r="D36" s="6">
        <v>51.8</v>
      </c>
      <c r="E36" s="6">
        <v>51.8</v>
      </c>
      <c r="F36" s="6">
        <v>132.5</v>
      </c>
      <c r="G36" s="6">
        <v>51.8</v>
      </c>
      <c r="H36" s="6">
        <v>103.7</v>
      </c>
      <c r="I36" s="6">
        <v>103.8</v>
      </c>
      <c r="J36" s="6">
        <v>176.6</v>
      </c>
      <c r="K36" s="6">
        <v>51.8</v>
      </c>
      <c r="L36" s="6">
        <v>51.8</v>
      </c>
      <c r="M36" s="6">
        <v>51.8</v>
      </c>
    </row>
    <row r="37" spans="1:13" ht="13.5">
      <c r="A37" s="8">
        <v>30</v>
      </c>
      <c r="B37" s="6">
        <v>51.8</v>
      </c>
      <c r="C37" s="6"/>
      <c r="D37" s="6">
        <v>51.8</v>
      </c>
      <c r="E37" s="6">
        <v>51.8</v>
      </c>
      <c r="F37" s="6">
        <v>115.2</v>
      </c>
      <c r="G37" s="6">
        <v>51.8</v>
      </c>
      <c r="H37" s="6">
        <v>103.7</v>
      </c>
      <c r="I37" s="6">
        <v>103.9</v>
      </c>
      <c r="J37" s="6">
        <v>121.2</v>
      </c>
      <c r="K37" s="6">
        <v>51.8</v>
      </c>
      <c r="L37" s="6">
        <v>51.8</v>
      </c>
      <c r="M37" s="6">
        <v>51.8</v>
      </c>
    </row>
    <row r="38" spans="1:13" ht="13.5">
      <c r="A38" s="8">
        <v>31</v>
      </c>
      <c r="B38" s="6">
        <v>51.8</v>
      </c>
      <c r="C38" s="6"/>
      <c r="D38" s="6">
        <v>51.8</v>
      </c>
      <c r="E38" s="6"/>
      <c r="F38" s="6">
        <v>103.7</v>
      </c>
      <c r="G38" s="6"/>
      <c r="H38" s="6">
        <v>140.4</v>
      </c>
      <c r="I38" s="6">
        <v>103.9</v>
      </c>
      <c r="J38" s="6"/>
      <c r="K38" s="6">
        <v>51.8</v>
      </c>
      <c r="L38" s="6"/>
      <c r="M38" s="6">
        <v>51.8</v>
      </c>
    </row>
    <row r="39" spans="1:13" ht="13.5">
      <c r="A39" s="9" t="s">
        <v>3</v>
      </c>
      <c r="B39" s="12">
        <f aca="true" t="shared" si="0" ref="B39:M39">AVERAGE(B8:B38)</f>
        <v>51.79999999999997</v>
      </c>
      <c r="C39" s="12">
        <f t="shared" si="0"/>
        <v>51.79999999999997</v>
      </c>
      <c r="D39" s="12">
        <f t="shared" si="0"/>
        <v>51.79999999999997</v>
      </c>
      <c r="E39" s="12">
        <f t="shared" si="0"/>
        <v>62.159999999999975</v>
      </c>
      <c r="F39" s="12">
        <f t="shared" si="0"/>
        <v>83.81612903225806</v>
      </c>
      <c r="G39" s="12">
        <f t="shared" si="0"/>
        <v>89.76000000000003</v>
      </c>
      <c r="H39" s="12">
        <f t="shared" si="0"/>
        <v>124.50967741935483</v>
      </c>
      <c r="I39" s="12">
        <f t="shared" si="0"/>
        <v>118.10967741935488</v>
      </c>
      <c r="J39" s="12">
        <f t="shared" si="0"/>
        <v>127.63000000000001</v>
      </c>
      <c r="K39" s="12">
        <f t="shared" si="0"/>
        <v>53.53870967741934</v>
      </c>
      <c r="L39" s="12">
        <f t="shared" si="0"/>
        <v>53.24999999999998</v>
      </c>
      <c r="M39" s="12">
        <f t="shared" si="0"/>
        <v>60.15806451612902</v>
      </c>
    </row>
    <row r="40" spans="1:13" ht="13.5">
      <c r="A40" s="9" t="s">
        <v>4</v>
      </c>
      <c r="B40" s="11">
        <f aca="true" t="shared" si="1" ref="B40:M40">MAX(B8:B38)</f>
        <v>51.8</v>
      </c>
      <c r="C40" s="11">
        <f t="shared" si="1"/>
        <v>51.8</v>
      </c>
      <c r="D40" s="11">
        <f t="shared" si="1"/>
        <v>51.8</v>
      </c>
      <c r="E40" s="11">
        <f t="shared" si="1"/>
        <v>103.6</v>
      </c>
      <c r="F40" s="11">
        <f t="shared" si="1"/>
        <v>207.4</v>
      </c>
      <c r="G40" s="11">
        <f t="shared" si="1"/>
        <v>207.2</v>
      </c>
      <c r="H40" s="11">
        <f t="shared" si="1"/>
        <v>207.4</v>
      </c>
      <c r="I40" s="11">
        <f t="shared" si="1"/>
        <v>207.7</v>
      </c>
      <c r="J40" s="11">
        <f t="shared" si="1"/>
        <v>207.4</v>
      </c>
      <c r="K40" s="11">
        <f t="shared" si="1"/>
        <v>74.3</v>
      </c>
      <c r="L40" s="11">
        <f t="shared" si="1"/>
        <v>86.4</v>
      </c>
      <c r="M40" s="11">
        <f t="shared" si="1"/>
        <v>103.7</v>
      </c>
    </row>
    <row r="41" spans="1:13" ht="13.5">
      <c r="A41" s="9" t="s">
        <v>5</v>
      </c>
      <c r="B41" s="11">
        <f aca="true" t="shared" si="2" ref="B41:M41">MIN(B8:B38)</f>
        <v>51.8</v>
      </c>
      <c r="C41" s="11">
        <f t="shared" si="2"/>
        <v>51.8</v>
      </c>
      <c r="D41" s="11">
        <f t="shared" si="2"/>
        <v>51.8</v>
      </c>
      <c r="E41" s="11">
        <f t="shared" si="2"/>
        <v>51.8</v>
      </c>
      <c r="F41" s="11">
        <f t="shared" si="2"/>
        <v>0</v>
      </c>
      <c r="G41" s="11">
        <f t="shared" si="2"/>
        <v>51.8</v>
      </c>
      <c r="H41" s="11">
        <f t="shared" si="2"/>
        <v>51.8</v>
      </c>
      <c r="I41" s="11">
        <f t="shared" si="2"/>
        <v>47.4</v>
      </c>
      <c r="J41" s="11">
        <f t="shared" si="2"/>
        <v>27.9</v>
      </c>
      <c r="K41" s="11">
        <f t="shared" si="2"/>
        <v>42.7</v>
      </c>
      <c r="L41" s="11">
        <f t="shared" si="2"/>
        <v>51.8</v>
      </c>
      <c r="M41" s="11">
        <f t="shared" si="2"/>
        <v>51.8</v>
      </c>
    </row>
    <row r="42" spans="1:13" ht="12.75">
      <c r="A42" s="13" t="s">
        <v>10</v>
      </c>
      <c r="B42" s="4">
        <f>SUM(B8:B38)</f>
        <v>1605.799999999999</v>
      </c>
      <c r="C42" s="4">
        <f aca="true" t="shared" si="3" ref="C42:M42">SUM(C8:C38)</f>
        <v>1450.3999999999992</v>
      </c>
      <c r="D42" s="4">
        <f t="shared" si="3"/>
        <v>1605.799999999999</v>
      </c>
      <c r="E42" s="4">
        <f t="shared" si="3"/>
        <v>1864.7999999999993</v>
      </c>
      <c r="F42" s="4">
        <f t="shared" si="3"/>
        <v>2598.2999999999997</v>
      </c>
      <c r="G42" s="4">
        <f t="shared" si="3"/>
        <v>2692.800000000001</v>
      </c>
      <c r="H42" s="4">
        <f t="shared" si="3"/>
        <v>3859.7999999999997</v>
      </c>
      <c r="I42" s="4">
        <f t="shared" si="3"/>
        <v>3661.4000000000015</v>
      </c>
      <c r="J42" s="4">
        <f t="shared" si="3"/>
        <v>3828.9</v>
      </c>
      <c r="K42" s="4">
        <f t="shared" si="3"/>
        <v>1659.6999999999996</v>
      </c>
      <c r="L42" s="4">
        <f t="shared" si="3"/>
        <v>1597.4999999999993</v>
      </c>
      <c r="M42" s="4">
        <f t="shared" si="3"/>
        <v>1864.8999999999996</v>
      </c>
    </row>
    <row r="43" ht="12.75">
      <c r="B43" s="4" t="s">
        <v>6</v>
      </c>
    </row>
  </sheetData>
  <mergeCells count="3">
    <mergeCell ref="A1:C1"/>
    <mergeCell ref="G2:H3"/>
    <mergeCell ref="J2:L3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9.8515625" style="0" customWidth="1"/>
    <col min="2" max="13" width="10.00390625" style="4" customWidth="1"/>
  </cols>
  <sheetData>
    <row r="1" spans="1:3" ht="13.5" thickBot="1">
      <c r="A1" s="15" t="s">
        <v>7</v>
      </c>
      <c r="B1" s="15"/>
      <c r="C1" s="15"/>
    </row>
    <row r="2" spans="1:12" ht="12.75">
      <c r="A2" s="1" t="s">
        <v>0</v>
      </c>
      <c r="B2" s="5"/>
      <c r="C2" s="5"/>
      <c r="G2" s="16">
        <v>1998</v>
      </c>
      <c r="H2" s="17"/>
      <c r="J2" s="20" t="s">
        <v>8</v>
      </c>
      <c r="K2" s="21"/>
      <c r="L2" s="22"/>
    </row>
    <row r="3" spans="1:12" ht="13.5" thickBot="1">
      <c r="A3" s="1"/>
      <c r="B3" s="5"/>
      <c r="C3" s="5"/>
      <c r="G3" s="18"/>
      <c r="H3" s="19"/>
      <c r="J3" s="23"/>
      <c r="K3" s="24"/>
      <c r="L3" s="25"/>
    </row>
    <row r="4" spans="1:3" ht="12.75">
      <c r="A4" s="1"/>
      <c r="B4" s="5"/>
      <c r="C4" s="5"/>
    </row>
    <row r="5" spans="1:3" ht="12.75">
      <c r="A5" s="1" t="s">
        <v>32</v>
      </c>
      <c r="B5" s="5"/>
      <c r="C5" s="5"/>
    </row>
    <row r="6" spans="1:13" ht="13.5">
      <c r="A6" s="9"/>
      <c r="B6" s="3">
        <v>35796</v>
      </c>
      <c r="C6" s="3">
        <v>35827</v>
      </c>
      <c r="D6" s="3">
        <v>35855</v>
      </c>
      <c r="E6" s="3">
        <v>35886</v>
      </c>
      <c r="F6" s="3">
        <v>35916</v>
      </c>
      <c r="G6" s="3">
        <v>35947</v>
      </c>
      <c r="H6" s="3">
        <v>35977</v>
      </c>
      <c r="I6" s="3">
        <v>36008</v>
      </c>
      <c r="J6" s="3">
        <v>36039</v>
      </c>
      <c r="K6" s="3">
        <v>36069</v>
      </c>
      <c r="L6" s="3">
        <v>36100</v>
      </c>
      <c r="M6" s="3">
        <v>36130</v>
      </c>
    </row>
    <row r="7" spans="1:13" ht="13.5">
      <c r="A7" s="10" t="s">
        <v>1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</row>
    <row r="8" spans="1:13" ht="13.5">
      <c r="A8" s="7">
        <v>1</v>
      </c>
      <c r="B8" s="6">
        <v>51.8</v>
      </c>
      <c r="C8" s="6">
        <v>51.8</v>
      </c>
      <c r="D8" s="6">
        <v>0</v>
      </c>
      <c r="E8" s="6">
        <v>0</v>
      </c>
      <c r="F8" s="6">
        <v>0</v>
      </c>
      <c r="G8" s="6">
        <v>53.1</v>
      </c>
      <c r="H8" s="6">
        <v>103.7</v>
      </c>
      <c r="I8" s="6">
        <v>138.2</v>
      </c>
      <c r="J8" s="6">
        <v>155.5</v>
      </c>
      <c r="K8" s="6">
        <v>0.7</v>
      </c>
      <c r="L8" s="6">
        <v>88.4</v>
      </c>
      <c r="M8" s="6">
        <v>0.7</v>
      </c>
    </row>
    <row r="9" spans="1:13" ht="13.5">
      <c r="A9" s="7">
        <v>2</v>
      </c>
      <c r="B9" s="6">
        <v>51.8</v>
      </c>
      <c r="C9" s="6">
        <v>51.8</v>
      </c>
      <c r="D9" s="6">
        <v>0</v>
      </c>
      <c r="E9" s="6">
        <v>0</v>
      </c>
      <c r="F9" s="6">
        <v>0</v>
      </c>
      <c r="G9" s="6">
        <v>128.5</v>
      </c>
      <c r="H9" s="6">
        <v>103.7</v>
      </c>
      <c r="I9" s="6">
        <v>103.7</v>
      </c>
      <c r="J9" s="6">
        <v>179.3</v>
      </c>
      <c r="K9" s="6">
        <v>0.7</v>
      </c>
      <c r="L9" s="6">
        <v>142.6</v>
      </c>
      <c r="M9" s="6">
        <v>8.6</v>
      </c>
    </row>
    <row r="10" spans="1:13" ht="13.5">
      <c r="A10" s="7">
        <v>3</v>
      </c>
      <c r="B10" s="6">
        <v>51.8</v>
      </c>
      <c r="C10" s="6">
        <v>51.8</v>
      </c>
      <c r="D10" s="6">
        <v>0</v>
      </c>
      <c r="E10" s="6">
        <v>0</v>
      </c>
      <c r="F10" s="6">
        <v>0</v>
      </c>
      <c r="G10" s="6">
        <v>107.5</v>
      </c>
      <c r="H10" s="6">
        <v>103.7</v>
      </c>
      <c r="I10" s="6">
        <v>103.7</v>
      </c>
      <c r="J10" s="6">
        <v>207.4</v>
      </c>
      <c r="K10" s="6">
        <v>0.7</v>
      </c>
      <c r="L10" s="6">
        <v>207.4</v>
      </c>
      <c r="M10" s="6">
        <v>0.7</v>
      </c>
    </row>
    <row r="11" spans="1:13" ht="13.5">
      <c r="A11" s="7">
        <v>4</v>
      </c>
      <c r="B11" s="6">
        <v>51.8</v>
      </c>
      <c r="C11" s="6">
        <v>51.8</v>
      </c>
      <c r="D11" s="6">
        <v>0</v>
      </c>
      <c r="E11" s="6">
        <v>0</v>
      </c>
      <c r="F11" s="6">
        <v>0</v>
      </c>
      <c r="G11" s="6">
        <v>125.6</v>
      </c>
      <c r="H11" s="6">
        <v>103.7</v>
      </c>
      <c r="I11" s="6">
        <v>103.7</v>
      </c>
      <c r="J11" s="6">
        <v>207.4</v>
      </c>
      <c r="K11" s="6">
        <v>0.7</v>
      </c>
      <c r="L11" s="6">
        <v>207.4</v>
      </c>
      <c r="M11" s="6">
        <v>0.7</v>
      </c>
    </row>
    <row r="12" spans="1:13" ht="13.5">
      <c r="A12" s="7">
        <v>5</v>
      </c>
      <c r="B12" s="6">
        <v>51.8</v>
      </c>
      <c r="C12" s="6">
        <v>51.8</v>
      </c>
      <c r="D12" s="6">
        <v>0</v>
      </c>
      <c r="E12" s="6">
        <v>0</v>
      </c>
      <c r="F12" s="6">
        <v>0</v>
      </c>
      <c r="G12" s="6">
        <v>155.5</v>
      </c>
      <c r="H12" s="6">
        <v>103.7</v>
      </c>
      <c r="I12" s="6">
        <v>103.7</v>
      </c>
      <c r="J12" s="6">
        <v>207.4</v>
      </c>
      <c r="K12" s="6">
        <v>23.8</v>
      </c>
      <c r="L12" s="6">
        <v>103.7</v>
      </c>
      <c r="M12" s="6">
        <v>0.7</v>
      </c>
    </row>
    <row r="13" spans="1:13" ht="13.5">
      <c r="A13" s="7">
        <v>6</v>
      </c>
      <c r="B13" s="6">
        <v>51.8</v>
      </c>
      <c r="C13" s="6">
        <v>51.8</v>
      </c>
      <c r="D13" s="6">
        <v>0</v>
      </c>
      <c r="E13" s="6">
        <v>0</v>
      </c>
      <c r="F13" s="6">
        <v>0</v>
      </c>
      <c r="G13" s="6">
        <v>117</v>
      </c>
      <c r="H13" s="6">
        <v>103.7</v>
      </c>
      <c r="I13" s="6">
        <v>103.7</v>
      </c>
      <c r="J13" s="6">
        <v>207.4</v>
      </c>
      <c r="K13" s="6">
        <v>99.4</v>
      </c>
      <c r="L13" s="6">
        <v>607</v>
      </c>
      <c r="M13" s="6">
        <v>0.7</v>
      </c>
    </row>
    <row r="14" spans="1:13" ht="13.5">
      <c r="A14" s="7">
        <v>7</v>
      </c>
      <c r="B14" s="6">
        <v>51.8</v>
      </c>
      <c r="C14" s="6">
        <v>51.8</v>
      </c>
      <c r="D14" s="6">
        <v>0</v>
      </c>
      <c r="E14" s="6">
        <v>0</v>
      </c>
      <c r="F14" s="6">
        <v>0</v>
      </c>
      <c r="G14" s="6">
        <v>103.7</v>
      </c>
      <c r="H14" s="6">
        <v>170.4</v>
      </c>
      <c r="I14" s="6">
        <v>103.7</v>
      </c>
      <c r="J14" s="6">
        <v>207.4</v>
      </c>
      <c r="K14" s="6">
        <v>103.7</v>
      </c>
      <c r="L14" s="6">
        <v>0.7</v>
      </c>
      <c r="M14" s="6">
        <v>8.9</v>
      </c>
    </row>
    <row r="15" spans="1:13" ht="13.5">
      <c r="A15" s="7">
        <v>8</v>
      </c>
      <c r="B15" s="6">
        <v>51.8</v>
      </c>
      <c r="C15" s="6">
        <v>22.7</v>
      </c>
      <c r="D15" s="6">
        <v>0</v>
      </c>
      <c r="E15" s="6">
        <v>0</v>
      </c>
      <c r="F15" s="6">
        <v>0.7</v>
      </c>
      <c r="G15" s="6">
        <v>103.7</v>
      </c>
      <c r="H15" s="6">
        <v>197.9</v>
      </c>
      <c r="I15" s="6">
        <v>103.7</v>
      </c>
      <c r="J15" s="6">
        <v>199.7</v>
      </c>
      <c r="K15" s="6">
        <v>103.7</v>
      </c>
      <c r="L15" s="6">
        <v>0.7</v>
      </c>
      <c r="M15" s="6">
        <v>0.7</v>
      </c>
    </row>
    <row r="16" spans="1:13" ht="13.5">
      <c r="A16" s="7">
        <v>9</v>
      </c>
      <c r="B16" s="6">
        <v>51.8</v>
      </c>
      <c r="C16" s="6">
        <v>0.3</v>
      </c>
      <c r="D16" s="6">
        <v>0</v>
      </c>
      <c r="E16" s="6">
        <v>0</v>
      </c>
      <c r="F16" s="6">
        <v>0.7</v>
      </c>
      <c r="G16" s="6">
        <v>103.7</v>
      </c>
      <c r="H16" s="6">
        <v>197.4</v>
      </c>
      <c r="I16" s="6">
        <v>103.7</v>
      </c>
      <c r="J16" s="6">
        <v>177.1</v>
      </c>
      <c r="K16" s="6">
        <v>95.5</v>
      </c>
      <c r="L16" s="6">
        <v>0.7</v>
      </c>
      <c r="M16" s="6">
        <v>0.7</v>
      </c>
    </row>
    <row r="17" spans="1:13" ht="13.5">
      <c r="A17" s="7">
        <v>10</v>
      </c>
      <c r="B17" s="6">
        <v>51.8</v>
      </c>
      <c r="C17" s="6">
        <v>0</v>
      </c>
      <c r="D17" s="6">
        <v>0</v>
      </c>
      <c r="E17" s="6">
        <v>0</v>
      </c>
      <c r="F17" s="6">
        <v>0.7</v>
      </c>
      <c r="G17" s="6">
        <v>103.7</v>
      </c>
      <c r="H17" s="6">
        <v>156</v>
      </c>
      <c r="I17" s="6">
        <v>103.7</v>
      </c>
      <c r="J17" s="6">
        <v>207.4</v>
      </c>
      <c r="K17" s="6">
        <v>66.6</v>
      </c>
      <c r="L17" s="6">
        <v>0.7</v>
      </c>
      <c r="M17" s="6">
        <v>8.9</v>
      </c>
    </row>
    <row r="18" spans="1:13" ht="13.5">
      <c r="A18" s="7">
        <v>11</v>
      </c>
      <c r="B18" s="6">
        <v>51.8</v>
      </c>
      <c r="C18" s="6">
        <v>0</v>
      </c>
      <c r="D18" s="6">
        <v>0</v>
      </c>
      <c r="E18" s="6">
        <v>0</v>
      </c>
      <c r="F18" s="6">
        <v>0.7</v>
      </c>
      <c r="G18" s="6">
        <v>103.7</v>
      </c>
      <c r="H18" s="6">
        <v>207.4</v>
      </c>
      <c r="I18" s="6">
        <v>103.7</v>
      </c>
      <c r="J18" s="6">
        <v>207.4</v>
      </c>
      <c r="K18" s="6">
        <v>103.7</v>
      </c>
      <c r="L18" s="6">
        <v>0.7</v>
      </c>
      <c r="M18" s="6">
        <v>0.7</v>
      </c>
    </row>
    <row r="19" spans="1:13" ht="13.5">
      <c r="A19" s="7">
        <v>12</v>
      </c>
      <c r="B19" s="6">
        <v>51.8</v>
      </c>
      <c r="C19" s="6">
        <v>0</v>
      </c>
      <c r="D19" s="6">
        <v>0</v>
      </c>
      <c r="E19" s="6">
        <v>0</v>
      </c>
      <c r="F19" s="6">
        <v>17.9</v>
      </c>
      <c r="G19" s="6">
        <v>64.4</v>
      </c>
      <c r="H19" s="6">
        <v>207.4</v>
      </c>
      <c r="I19" s="6">
        <v>155.5</v>
      </c>
      <c r="J19" s="6">
        <v>205.2</v>
      </c>
      <c r="K19" s="6">
        <v>152.2</v>
      </c>
      <c r="L19" s="6">
        <v>0.7</v>
      </c>
      <c r="M19" s="6">
        <v>0.7</v>
      </c>
    </row>
    <row r="20" spans="1:13" ht="13.5">
      <c r="A20" s="7">
        <v>13</v>
      </c>
      <c r="B20" s="6">
        <v>35.6</v>
      </c>
      <c r="C20" s="6">
        <v>0</v>
      </c>
      <c r="D20" s="6">
        <v>0</v>
      </c>
      <c r="E20" s="6">
        <v>0</v>
      </c>
      <c r="F20" s="6">
        <v>0.7</v>
      </c>
      <c r="G20" s="6">
        <v>51.8</v>
      </c>
      <c r="H20" s="6">
        <v>207.4</v>
      </c>
      <c r="I20" s="6">
        <v>155.5</v>
      </c>
      <c r="J20" s="6">
        <v>155.5</v>
      </c>
      <c r="K20" s="6">
        <v>192.6</v>
      </c>
      <c r="L20" s="6">
        <v>0.7</v>
      </c>
      <c r="M20" s="6">
        <v>0.7</v>
      </c>
    </row>
    <row r="21" spans="1:13" ht="13.5">
      <c r="A21" s="7">
        <v>14</v>
      </c>
      <c r="B21" s="6">
        <v>0</v>
      </c>
      <c r="C21" s="6">
        <v>0</v>
      </c>
      <c r="D21" s="6">
        <v>0</v>
      </c>
      <c r="E21" s="6">
        <v>0</v>
      </c>
      <c r="F21" s="6">
        <v>32.3</v>
      </c>
      <c r="G21" s="6">
        <v>88.4</v>
      </c>
      <c r="H21" s="6">
        <v>97.1</v>
      </c>
      <c r="I21" s="6">
        <v>155.5</v>
      </c>
      <c r="J21" s="6">
        <v>155.5</v>
      </c>
      <c r="K21" s="6">
        <v>207.4</v>
      </c>
      <c r="L21" s="6">
        <v>0.7</v>
      </c>
      <c r="M21" s="6">
        <v>0.7</v>
      </c>
    </row>
    <row r="22" spans="1:13" ht="13.5">
      <c r="A22" s="7">
        <v>15</v>
      </c>
      <c r="B22" s="6">
        <v>0</v>
      </c>
      <c r="C22" s="6">
        <v>0</v>
      </c>
      <c r="D22" s="6">
        <v>0</v>
      </c>
      <c r="E22" s="6">
        <v>0</v>
      </c>
      <c r="F22" s="6">
        <v>30.1</v>
      </c>
      <c r="G22" s="6">
        <v>103.7</v>
      </c>
      <c r="H22" s="6">
        <v>156</v>
      </c>
      <c r="I22" s="6">
        <v>155.5</v>
      </c>
      <c r="J22" s="6">
        <v>207.4</v>
      </c>
      <c r="K22" s="6">
        <v>131.3</v>
      </c>
      <c r="L22" s="6">
        <v>0.7</v>
      </c>
      <c r="M22" s="6">
        <v>0.7</v>
      </c>
    </row>
    <row r="23" spans="1:13" ht="13.5">
      <c r="A23" s="7">
        <v>16</v>
      </c>
      <c r="B23" s="6">
        <v>22.7</v>
      </c>
      <c r="C23" s="6">
        <v>0</v>
      </c>
      <c r="D23" s="6">
        <v>0</v>
      </c>
      <c r="E23" s="6">
        <v>0</v>
      </c>
      <c r="F23" s="6">
        <v>0.7</v>
      </c>
      <c r="G23" s="6">
        <v>103.7</v>
      </c>
      <c r="H23" s="6">
        <v>155.5</v>
      </c>
      <c r="I23" s="6">
        <v>155.5</v>
      </c>
      <c r="J23" s="6">
        <v>207.4</v>
      </c>
      <c r="K23" s="6">
        <v>103.7</v>
      </c>
      <c r="L23" s="6">
        <v>0.7</v>
      </c>
      <c r="M23" s="6">
        <v>0.7</v>
      </c>
    </row>
    <row r="24" spans="1:13" ht="13.5">
      <c r="A24" s="7">
        <v>17</v>
      </c>
      <c r="B24" s="6">
        <v>51.8</v>
      </c>
      <c r="C24" s="6">
        <v>0</v>
      </c>
      <c r="D24" s="6">
        <v>0</v>
      </c>
      <c r="E24" s="6">
        <v>0</v>
      </c>
      <c r="F24" s="6">
        <v>0.7</v>
      </c>
      <c r="G24" s="6">
        <v>103.7</v>
      </c>
      <c r="H24" s="6">
        <v>155.5</v>
      </c>
      <c r="I24" s="6">
        <v>155.5</v>
      </c>
      <c r="J24" s="6">
        <v>207.4</v>
      </c>
      <c r="K24" s="6">
        <v>103.7</v>
      </c>
      <c r="L24" s="6">
        <v>0.7</v>
      </c>
      <c r="M24" s="6">
        <v>5.4</v>
      </c>
    </row>
    <row r="25" spans="1:13" ht="13.5">
      <c r="A25" s="7">
        <v>18</v>
      </c>
      <c r="B25" s="6">
        <v>51.8</v>
      </c>
      <c r="C25" s="6">
        <v>0</v>
      </c>
      <c r="D25" s="6">
        <v>0</v>
      </c>
      <c r="E25" s="6">
        <v>0</v>
      </c>
      <c r="F25" s="6">
        <v>0.7</v>
      </c>
      <c r="G25" s="6">
        <v>103.7</v>
      </c>
      <c r="H25" s="6">
        <v>155.5</v>
      </c>
      <c r="I25" s="6">
        <v>155.5</v>
      </c>
      <c r="J25" s="6">
        <v>207.4</v>
      </c>
      <c r="K25" s="6">
        <v>103.7</v>
      </c>
      <c r="L25" s="6">
        <v>0.7</v>
      </c>
      <c r="M25" s="6">
        <v>0.7</v>
      </c>
    </row>
    <row r="26" spans="1:13" ht="13.5">
      <c r="A26" s="7">
        <v>19</v>
      </c>
      <c r="B26" s="6">
        <v>51.8</v>
      </c>
      <c r="C26" s="6">
        <v>0</v>
      </c>
      <c r="D26" s="6">
        <v>0</v>
      </c>
      <c r="E26" s="6">
        <v>0</v>
      </c>
      <c r="F26" s="6">
        <v>0.7</v>
      </c>
      <c r="G26" s="6">
        <v>103.7</v>
      </c>
      <c r="H26" s="6">
        <v>155.5</v>
      </c>
      <c r="I26" s="6">
        <v>155.5</v>
      </c>
      <c r="J26" s="6">
        <v>207.4</v>
      </c>
      <c r="K26" s="6">
        <v>103.7</v>
      </c>
      <c r="L26" s="6">
        <v>4.3</v>
      </c>
      <c r="M26" s="6">
        <v>0.7</v>
      </c>
    </row>
    <row r="27" spans="1:13" ht="13.5">
      <c r="A27" s="7">
        <v>20</v>
      </c>
      <c r="B27" s="6">
        <v>51.8</v>
      </c>
      <c r="C27" s="6">
        <v>0</v>
      </c>
      <c r="D27" s="6">
        <v>0</v>
      </c>
      <c r="E27" s="6">
        <v>0</v>
      </c>
      <c r="F27" s="6">
        <v>0.7</v>
      </c>
      <c r="G27" s="6">
        <v>103.7</v>
      </c>
      <c r="H27" s="6">
        <v>155.5</v>
      </c>
      <c r="I27" s="6">
        <v>51.8</v>
      </c>
      <c r="J27" s="6">
        <v>207.4</v>
      </c>
      <c r="K27" s="6">
        <v>103.7</v>
      </c>
      <c r="L27" s="6">
        <v>0.7</v>
      </c>
      <c r="M27" s="6">
        <v>0.7</v>
      </c>
    </row>
    <row r="28" spans="1:13" ht="13.5">
      <c r="A28" s="7">
        <v>21</v>
      </c>
      <c r="B28" s="6">
        <v>51.8</v>
      </c>
      <c r="C28" s="6">
        <v>0</v>
      </c>
      <c r="D28" s="6">
        <v>0</v>
      </c>
      <c r="E28" s="6">
        <v>0</v>
      </c>
      <c r="F28" s="6">
        <v>0.7</v>
      </c>
      <c r="G28" s="6">
        <v>103.7</v>
      </c>
      <c r="H28" s="6">
        <v>155.5</v>
      </c>
      <c r="I28" s="6">
        <v>51.8</v>
      </c>
      <c r="J28" s="6">
        <v>207.4</v>
      </c>
      <c r="K28" s="6">
        <v>103.7</v>
      </c>
      <c r="L28" s="6">
        <v>0.7</v>
      </c>
      <c r="M28" s="6">
        <v>0.7</v>
      </c>
    </row>
    <row r="29" spans="1:13" ht="13.5">
      <c r="A29" s="7">
        <v>22</v>
      </c>
      <c r="B29" s="6">
        <v>51.8</v>
      </c>
      <c r="C29" s="6">
        <v>0</v>
      </c>
      <c r="D29" s="6">
        <v>0</v>
      </c>
      <c r="E29" s="6">
        <v>0</v>
      </c>
      <c r="F29" s="6">
        <v>0.7</v>
      </c>
      <c r="G29" s="6">
        <v>103.7</v>
      </c>
      <c r="H29" s="6">
        <v>155.5</v>
      </c>
      <c r="I29" s="6">
        <v>3.8</v>
      </c>
      <c r="J29" s="6">
        <v>162.8</v>
      </c>
      <c r="K29" s="6">
        <v>103.7</v>
      </c>
      <c r="L29" s="6">
        <v>0.7</v>
      </c>
      <c r="M29" s="6">
        <v>0.7</v>
      </c>
    </row>
    <row r="30" spans="1:13" ht="13.5">
      <c r="A30" s="7">
        <v>23</v>
      </c>
      <c r="B30" s="6">
        <v>51.8</v>
      </c>
      <c r="C30" s="6">
        <v>0</v>
      </c>
      <c r="D30" s="6">
        <v>0</v>
      </c>
      <c r="E30" s="6">
        <v>0</v>
      </c>
      <c r="F30" s="6">
        <v>0.7</v>
      </c>
      <c r="G30" s="6">
        <v>103.7</v>
      </c>
      <c r="H30" s="6">
        <v>155.5</v>
      </c>
      <c r="I30" s="6">
        <v>0</v>
      </c>
      <c r="J30" s="6">
        <v>55.3</v>
      </c>
      <c r="K30" s="6">
        <v>103.7</v>
      </c>
      <c r="L30" s="6">
        <v>0.7</v>
      </c>
      <c r="M30" s="6">
        <v>0.7</v>
      </c>
    </row>
    <row r="31" spans="1:13" ht="13.5">
      <c r="A31" s="7">
        <v>24</v>
      </c>
      <c r="B31" s="6">
        <v>51.8</v>
      </c>
      <c r="C31" s="6">
        <v>0</v>
      </c>
      <c r="D31" s="6">
        <v>0</v>
      </c>
      <c r="E31" s="6">
        <v>0</v>
      </c>
      <c r="F31" s="6">
        <v>0.7</v>
      </c>
      <c r="G31" s="6">
        <v>103.7</v>
      </c>
      <c r="H31" s="6">
        <v>155.5</v>
      </c>
      <c r="I31" s="6">
        <v>89.8</v>
      </c>
      <c r="J31" s="6">
        <v>46.8</v>
      </c>
      <c r="K31" s="6">
        <v>103.7</v>
      </c>
      <c r="L31" s="6">
        <v>6.8</v>
      </c>
      <c r="M31" s="6">
        <v>8.6</v>
      </c>
    </row>
    <row r="32" spans="1:13" ht="13.5">
      <c r="A32" s="7">
        <v>25</v>
      </c>
      <c r="B32" s="6">
        <v>51.8</v>
      </c>
      <c r="C32" s="6">
        <v>0</v>
      </c>
      <c r="D32" s="6">
        <v>0</v>
      </c>
      <c r="E32" s="6">
        <v>0</v>
      </c>
      <c r="F32" s="6">
        <v>0.7</v>
      </c>
      <c r="G32" s="6">
        <v>100.7</v>
      </c>
      <c r="H32" s="6">
        <v>99.6</v>
      </c>
      <c r="I32" s="6">
        <v>109.7</v>
      </c>
      <c r="J32" s="6">
        <v>0.7</v>
      </c>
      <c r="K32" s="6">
        <v>103.7</v>
      </c>
      <c r="L32" s="6">
        <v>0.7</v>
      </c>
      <c r="M32" s="6">
        <v>0.7</v>
      </c>
    </row>
    <row r="33" spans="1:13" ht="13.5">
      <c r="A33" s="7">
        <v>26</v>
      </c>
      <c r="B33" s="6">
        <v>51.8</v>
      </c>
      <c r="C33" s="6">
        <v>0</v>
      </c>
      <c r="D33" s="6">
        <v>0</v>
      </c>
      <c r="E33" s="6">
        <v>0</v>
      </c>
      <c r="F33" s="6">
        <v>0.7</v>
      </c>
      <c r="G33" s="6">
        <v>103.8</v>
      </c>
      <c r="H33" s="6">
        <v>72.4</v>
      </c>
      <c r="I33" s="6">
        <v>155.5</v>
      </c>
      <c r="J33" s="6">
        <v>0.7</v>
      </c>
      <c r="K33" s="6">
        <v>103.7</v>
      </c>
      <c r="L33" s="6">
        <v>0.7</v>
      </c>
      <c r="M33" s="6">
        <v>0.7</v>
      </c>
    </row>
    <row r="34" spans="1:13" ht="13.5">
      <c r="A34" s="7">
        <v>27</v>
      </c>
      <c r="B34" s="6">
        <v>51.8</v>
      </c>
      <c r="C34" s="6">
        <v>0</v>
      </c>
      <c r="D34" s="6">
        <v>0</v>
      </c>
      <c r="E34" s="6">
        <v>0</v>
      </c>
      <c r="F34" s="6">
        <v>12.1</v>
      </c>
      <c r="G34" s="6">
        <v>103.8</v>
      </c>
      <c r="H34" s="6">
        <v>155.5</v>
      </c>
      <c r="I34" s="6">
        <v>146.9</v>
      </c>
      <c r="J34" s="6">
        <v>10.1</v>
      </c>
      <c r="K34" s="6">
        <v>103.7</v>
      </c>
      <c r="L34" s="6">
        <v>0.7</v>
      </c>
      <c r="M34" s="6">
        <v>0.7</v>
      </c>
    </row>
    <row r="35" spans="1:13" ht="13.5">
      <c r="A35" s="7">
        <v>28</v>
      </c>
      <c r="B35" s="6">
        <v>51.8</v>
      </c>
      <c r="C35" s="6">
        <v>0</v>
      </c>
      <c r="D35" s="6">
        <v>0</v>
      </c>
      <c r="E35" s="6">
        <v>0</v>
      </c>
      <c r="F35" s="6">
        <v>51.5</v>
      </c>
      <c r="G35" s="6">
        <v>103.8</v>
      </c>
      <c r="H35" s="6">
        <v>155.5</v>
      </c>
      <c r="I35" s="6">
        <v>131.8</v>
      </c>
      <c r="J35" s="6">
        <v>33.6</v>
      </c>
      <c r="K35" s="6">
        <v>103.7</v>
      </c>
      <c r="L35" s="6">
        <v>0.7</v>
      </c>
      <c r="M35" s="6">
        <v>0.7</v>
      </c>
    </row>
    <row r="36" spans="1:13" ht="13.5">
      <c r="A36" s="7">
        <v>29</v>
      </c>
      <c r="B36" s="6">
        <v>51.8</v>
      </c>
      <c r="C36" s="6"/>
      <c r="D36" s="6">
        <v>0</v>
      </c>
      <c r="E36" s="6">
        <v>0</v>
      </c>
      <c r="F36" s="6">
        <v>103.7</v>
      </c>
      <c r="G36" s="6">
        <v>103.7</v>
      </c>
      <c r="H36" s="6">
        <v>155.5</v>
      </c>
      <c r="I36" s="6">
        <v>155.5</v>
      </c>
      <c r="J36" s="6">
        <v>0.7</v>
      </c>
      <c r="K36" s="6">
        <v>176.5</v>
      </c>
      <c r="L36" s="6">
        <v>0.7</v>
      </c>
      <c r="M36" s="6">
        <v>8.9</v>
      </c>
    </row>
    <row r="37" spans="1:13" ht="13.5">
      <c r="A37" s="8">
        <v>30</v>
      </c>
      <c r="B37" s="6">
        <v>51.8</v>
      </c>
      <c r="C37" s="6"/>
      <c r="D37" s="6">
        <v>0</v>
      </c>
      <c r="E37" s="6">
        <v>0</v>
      </c>
      <c r="F37" s="6">
        <v>52</v>
      </c>
      <c r="G37" s="6">
        <v>103.7</v>
      </c>
      <c r="H37" s="6">
        <v>155.5</v>
      </c>
      <c r="I37" s="6">
        <v>155.5</v>
      </c>
      <c r="J37" s="6">
        <v>0.7</v>
      </c>
      <c r="K37" s="6">
        <v>141.5</v>
      </c>
      <c r="L37" s="6">
        <v>11</v>
      </c>
      <c r="M37" s="6">
        <v>0.7</v>
      </c>
    </row>
    <row r="38" spans="1:13" ht="13.5">
      <c r="A38" s="8">
        <v>31</v>
      </c>
      <c r="B38" s="6">
        <v>51.8</v>
      </c>
      <c r="C38" s="6"/>
      <c r="D38" s="6">
        <v>0</v>
      </c>
      <c r="E38" s="6"/>
      <c r="F38" s="6">
        <v>0.7</v>
      </c>
      <c r="G38" s="6"/>
      <c r="H38" s="6">
        <v>155.5</v>
      </c>
      <c r="I38" s="6">
        <v>155.5</v>
      </c>
      <c r="J38" s="6"/>
      <c r="K38" s="6">
        <v>118.5</v>
      </c>
      <c r="L38" s="6"/>
      <c r="M38" s="6">
        <v>8.4</v>
      </c>
    </row>
    <row r="39" spans="1:13" ht="13.5">
      <c r="A39" s="9" t="s">
        <v>3</v>
      </c>
      <c r="B39" s="12">
        <f aca="true" t="shared" si="0" ref="B39:M39">AVERAGE(B8:B38)</f>
        <v>46.99677419354837</v>
      </c>
      <c r="C39" s="12">
        <f t="shared" si="0"/>
        <v>13.771428571428572</v>
      </c>
      <c r="D39" s="12">
        <f t="shared" si="0"/>
        <v>0</v>
      </c>
      <c r="E39" s="12">
        <f t="shared" si="0"/>
        <v>0</v>
      </c>
      <c r="F39" s="12">
        <f t="shared" si="0"/>
        <v>10.048387096774194</v>
      </c>
      <c r="G39" s="12">
        <f t="shared" si="0"/>
        <v>102.22666666666667</v>
      </c>
      <c r="H39" s="12">
        <f t="shared" si="0"/>
        <v>147.36129032258066</v>
      </c>
      <c r="I39" s="12">
        <f t="shared" si="0"/>
        <v>116.99354838709681</v>
      </c>
      <c r="J39" s="12">
        <f t="shared" si="0"/>
        <v>148.09333333333336</v>
      </c>
      <c r="K39" s="12">
        <f t="shared" si="0"/>
        <v>98.94516129032256</v>
      </c>
      <c r="L39" s="12">
        <f t="shared" si="0"/>
        <v>46.443333333333364</v>
      </c>
      <c r="M39" s="12">
        <f t="shared" si="0"/>
        <v>2.4032258064516143</v>
      </c>
    </row>
    <row r="40" spans="1:13" ht="13.5">
      <c r="A40" s="9" t="s">
        <v>4</v>
      </c>
      <c r="B40" s="11">
        <f aca="true" t="shared" si="1" ref="B40:M40">MAX(B8:B38)</f>
        <v>51.8</v>
      </c>
      <c r="C40" s="11">
        <f t="shared" si="1"/>
        <v>51.8</v>
      </c>
      <c r="D40" s="11">
        <f t="shared" si="1"/>
        <v>0</v>
      </c>
      <c r="E40" s="11">
        <f t="shared" si="1"/>
        <v>0</v>
      </c>
      <c r="F40" s="11">
        <f t="shared" si="1"/>
        <v>103.7</v>
      </c>
      <c r="G40" s="11">
        <f t="shared" si="1"/>
        <v>155.5</v>
      </c>
      <c r="H40" s="11">
        <f t="shared" si="1"/>
        <v>207.4</v>
      </c>
      <c r="I40" s="11">
        <f t="shared" si="1"/>
        <v>155.5</v>
      </c>
      <c r="J40" s="11">
        <f t="shared" si="1"/>
        <v>207.4</v>
      </c>
      <c r="K40" s="11">
        <f t="shared" si="1"/>
        <v>207.4</v>
      </c>
      <c r="L40" s="11">
        <f t="shared" si="1"/>
        <v>607</v>
      </c>
      <c r="M40" s="11">
        <f t="shared" si="1"/>
        <v>8.9</v>
      </c>
    </row>
    <row r="41" spans="1:13" ht="13.5">
      <c r="A41" s="9" t="s">
        <v>5</v>
      </c>
      <c r="B41" s="11">
        <f aca="true" t="shared" si="2" ref="B41:M41">MIN(B8:B38)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51.8</v>
      </c>
      <c r="H41" s="11">
        <f t="shared" si="2"/>
        <v>72.4</v>
      </c>
      <c r="I41" s="11">
        <f t="shared" si="2"/>
        <v>0</v>
      </c>
      <c r="J41" s="11">
        <f t="shared" si="2"/>
        <v>0.7</v>
      </c>
      <c r="K41" s="11">
        <f t="shared" si="2"/>
        <v>0.7</v>
      </c>
      <c r="L41" s="11">
        <f t="shared" si="2"/>
        <v>0.7</v>
      </c>
      <c r="M41" s="11">
        <f t="shared" si="2"/>
        <v>0.7</v>
      </c>
    </row>
    <row r="42" spans="1:13" ht="12.75">
      <c r="A42" s="13" t="s">
        <v>10</v>
      </c>
      <c r="B42" s="4">
        <f>SUM(B8:B38)</f>
        <v>1456.8999999999994</v>
      </c>
      <c r="C42" s="4">
        <f aca="true" t="shared" si="3" ref="C42:M42">SUM(C8:C38)</f>
        <v>385.6</v>
      </c>
      <c r="D42" s="4">
        <f t="shared" si="3"/>
        <v>0</v>
      </c>
      <c r="E42" s="4">
        <f t="shared" si="3"/>
        <v>0</v>
      </c>
      <c r="F42" s="4">
        <f t="shared" si="3"/>
        <v>311.5</v>
      </c>
      <c r="G42" s="4">
        <f t="shared" si="3"/>
        <v>3066.8</v>
      </c>
      <c r="H42" s="4">
        <f t="shared" si="3"/>
        <v>4568.200000000001</v>
      </c>
      <c r="I42" s="4">
        <f t="shared" si="3"/>
        <v>3626.800000000001</v>
      </c>
      <c r="J42" s="4">
        <f t="shared" si="3"/>
        <v>4442.800000000001</v>
      </c>
      <c r="K42" s="4">
        <f t="shared" si="3"/>
        <v>3067.2999999999993</v>
      </c>
      <c r="L42" s="4">
        <f t="shared" si="3"/>
        <v>1393.3000000000009</v>
      </c>
      <c r="M42" s="4">
        <f t="shared" si="3"/>
        <v>74.50000000000004</v>
      </c>
    </row>
    <row r="43" ht="12.75">
      <c r="B43" s="4" t="s">
        <v>6</v>
      </c>
    </row>
  </sheetData>
  <mergeCells count="3">
    <mergeCell ref="A1:C1"/>
    <mergeCell ref="G2:H3"/>
    <mergeCell ref="J2:L3"/>
  </mergeCells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9.8515625" style="0" customWidth="1"/>
    <col min="2" max="13" width="10.00390625" style="4" customWidth="1"/>
  </cols>
  <sheetData>
    <row r="1" spans="1:3" ht="13.5" thickBot="1">
      <c r="A1" s="15" t="s">
        <v>7</v>
      </c>
      <c r="B1" s="15"/>
      <c r="C1" s="15"/>
    </row>
    <row r="2" spans="1:12" ht="12.75" customHeight="1">
      <c r="A2" s="1" t="s">
        <v>0</v>
      </c>
      <c r="B2" s="5"/>
      <c r="C2" s="5"/>
      <c r="G2" s="16">
        <v>1999</v>
      </c>
      <c r="H2" s="17"/>
      <c r="J2" s="20" t="s">
        <v>8</v>
      </c>
      <c r="K2" s="21"/>
      <c r="L2" s="22"/>
    </row>
    <row r="3" spans="1:12" ht="13.5" thickBot="1">
      <c r="A3" s="1"/>
      <c r="B3" s="5"/>
      <c r="C3" s="5"/>
      <c r="G3" s="18"/>
      <c r="H3" s="19"/>
      <c r="J3" s="23"/>
      <c r="K3" s="24"/>
      <c r="L3" s="25"/>
    </row>
    <row r="4" spans="1:3" ht="12.75">
      <c r="A4" s="1"/>
      <c r="B4" s="5"/>
      <c r="C4" s="5"/>
    </row>
    <row r="5" spans="1:3" ht="12.75">
      <c r="A5" s="1" t="s">
        <v>32</v>
      </c>
      <c r="B5" s="5"/>
      <c r="C5" s="5"/>
    </row>
    <row r="6" spans="1:13" ht="13.5">
      <c r="A6" s="9"/>
      <c r="B6" s="3">
        <v>36161</v>
      </c>
      <c r="C6" s="3">
        <v>36192</v>
      </c>
      <c r="D6" s="3">
        <v>36220</v>
      </c>
      <c r="E6" s="3">
        <v>36251</v>
      </c>
      <c r="F6" s="3">
        <v>36281</v>
      </c>
      <c r="G6" s="3">
        <v>36312</v>
      </c>
      <c r="H6" s="3">
        <v>36342</v>
      </c>
      <c r="I6" s="3">
        <v>36373</v>
      </c>
      <c r="J6" s="3">
        <v>36404</v>
      </c>
      <c r="K6" s="3">
        <v>36434</v>
      </c>
      <c r="L6" s="3">
        <v>36465</v>
      </c>
      <c r="M6" s="3">
        <v>36495</v>
      </c>
    </row>
    <row r="7" spans="1:13" ht="13.5">
      <c r="A7" s="10" t="s">
        <v>1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</row>
    <row r="8" spans="1:13" ht="13.5">
      <c r="A8" s="7">
        <v>1</v>
      </c>
      <c r="B8" s="6">
        <v>0.7</v>
      </c>
      <c r="C8" s="6">
        <v>0.7</v>
      </c>
      <c r="D8" s="6">
        <v>0.7</v>
      </c>
      <c r="E8" s="6">
        <v>0.7</v>
      </c>
      <c r="F8" s="6">
        <v>0.7</v>
      </c>
      <c r="G8" s="6">
        <v>82.3</v>
      </c>
      <c r="H8" s="6">
        <v>203</v>
      </c>
      <c r="I8" s="6">
        <v>207.4</v>
      </c>
      <c r="J8" s="6">
        <v>207.4</v>
      </c>
      <c r="K8" s="6">
        <v>207.4</v>
      </c>
      <c r="L8" s="6">
        <v>103.7</v>
      </c>
      <c r="M8" s="6">
        <v>0.7</v>
      </c>
    </row>
    <row r="9" spans="1:13" ht="13.5">
      <c r="A9" s="7">
        <v>2</v>
      </c>
      <c r="B9" s="6">
        <v>0.7</v>
      </c>
      <c r="C9" s="6">
        <v>0.7</v>
      </c>
      <c r="D9" s="6">
        <v>0.7</v>
      </c>
      <c r="E9" s="6">
        <v>0.7</v>
      </c>
      <c r="F9" s="6">
        <v>0.7</v>
      </c>
      <c r="G9" s="6">
        <v>103.7</v>
      </c>
      <c r="H9" s="6">
        <v>207.4</v>
      </c>
      <c r="I9" s="6">
        <v>207.4</v>
      </c>
      <c r="J9" s="6">
        <v>207.4</v>
      </c>
      <c r="K9" s="6">
        <v>188.5</v>
      </c>
      <c r="L9" s="6">
        <v>103.7</v>
      </c>
      <c r="M9" s="6">
        <v>0.7</v>
      </c>
    </row>
    <row r="10" spans="1:13" ht="13.5">
      <c r="A10" s="7">
        <v>3</v>
      </c>
      <c r="B10" s="6">
        <v>0.7</v>
      </c>
      <c r="C10" s="6">
        <v>0.7</v>
      </c>
      <c r="D10" s="6">
        <v>0.7</v>
      </c>
      <c r="E10" s="6">
        <v>15.4</v>
      </c>
      <c r="F10" s="6">
        <v>0.7</v>
      </c>
      <c r="G10" s="6">
        <v>92.9</v>
      </c>
      <c r="H10" s="6">
        <v>207.4</v>
      </c>
      <c r="I10" s="6">
        <v>207.4</v>
      </c>
      <c r="J10" s="6">
        <v>207.4</v>
      </c>
      <c r="K10" s="6">
        <v>92.8</v>
      </c>
      <c r="L10" s="6">
        <v>94.8</v>
      </c>
      <c r="M10" s="6">
        <v>0.7</v>
      </c>
    </row>
    <row r="11" spans="1:13" ht="13.5">
      <c r="A11" s="7">
        <v>4</v>
      </c>
      <c r="B11" s="6">
        <v>0.7</v>
      </c>
      <c r="C11" s="6">
        <v>35.6</v>
      </c>
      <c r="D11" s="6">
        <v>0.7</v>
      </c>
      <c r="E11" s="6">
        <v>0.7</v>
      </c>
      <c r="F11" s="6">
        <v>11.2</v>
      </c>
      <c r="G11" s="6">
        <v>76.3</v>
      </c>
      <c r="H11" s="6">
        <v>207.4</v>
      </c>
      <c r="I11" s="6">
        <v>207.4</v>
      </c>
      <c r="J11" s="6">
        <v>207.4</v>
      </c>
      <c r="K11" s="6">
        <v>75.6</v>
      </c>
      <c r="L11" s="6">
        <v>119.6</v>
      </c>
      <c r="M11" s="6">
        <v>0.7</v>
      </c>
    </row>
    <row r="12" spans="1:13" ht="13.5">
      <c r="A12" s="7">
        <v>5</v>
      </c>
      <c r="B12" s="6">
        <v>7.3</v>
      </c>
      <c r="C12" s="6">
        <v>11.7</v>
      </c>
      <c r="D12" s="6">
        <v>16</v>
      </c>
      <c r="E12" s="6">
        <v>64.6</v>
      </c>
      <c r="F12" s="6">
        <v>21</v>
      </c>
      <c r="G12" s="6">
        <v>51.8</v>
      </c>
      <c r="H12" s="6">
        <v>207.4</v>
      </c>
      <c r="I12" s="6">
        <v>207.4</v>
      </c>
      <c r="J12" s="6">
        <v>207.4</v>
      </c>
      <c r="K12" s="6">
        <v>131</v>
      </c>
      <c r="L12" s="6">
        <v>103.7</v>
      </c>
      <c r="M12" s="6">
        <v>0.7</v>
      </c>
    </row>
    <row r="13" spans="1:13" ht="13.5">
      <c r="A13" s="7">
        <v>6</v>
      </c>
      <c r="B13" s="6">
        <v>0.7</v>
      </c>
      <c r="C13" s="6">
        <v>0.7</v>
      </c>
      <c r="D13" s="6">
        <v>51.8</v>
      </c>
      <c r="E13" s="6">
        <v>103.7</v>
      </c>
      <c r="F13" s="6">
        <v>0.7</v>
      </c>
      <c r="G13" s="6">
        <v>0.7</v>
      </c>
      <c r="H13" s="6">
        <v>207.4</v>
      </c>
      <c r="I13" s="6">
        <v>207.4</v>
      </c>
      <c r="J13" s="6">
        <v>195.5</v>
      </c>
      <c r="K13" s="6">
        <v>207.4</v>
      </c>
      <c r="L13" s="6">
        <v>103.7</v>
      </c>
      <c r="M13" s="6">
        <v>0.7</v>
      </c>
    </row>
    <row r="14" spans="1:13" ht="13.5">
      <c r="A14" s="7">
        <v>7</v>
      </c>
      <c r="B14" s="6">
        <v>8.9</v>
      </c>
      <c r="C14" s="6">
        <v>0.7</v>
      </c>
      <c r="D14" s="6">
        <v>51.8</v>
      </c>
      <c r="E14" s="6">
        <v>103.7</v>
      </c>
      <c r="F14" s="6">
        <v>0.7</v>
      </c>
      <c r="G14" s="6">
        <v>51.8</v>
      </c>
      <c r="H14" s="6">
        <v>207.4</v>
      </c>
      <c r="I14" s="6">
        <v>170.8</v>
      </c>
      <c r="J14" s="6">
        <v>135.1</v>
      </c>
      <c r="K14" s="6">
        <v>207.4</v>
      </c>
      <c r="L14" s="6">
        <v>59.7</v>
      </c>
      <c r="M14" s="6">
        <v>17.3</v>
      </c>
    </row>
    <row r="15" spans="1:13" ht="13.5">
      <c r="A15" s="7">
        <v>8</v>
      </c>
      <c r="B15" s="6">
        <v>0.7</v>
      </c>
      <c r="C15" s="6">
        <v>0.7</v>
      </c>
      <c r="D15" s="6">
        <v>51.8</v>
      </c>
      <c r="E15" s="6">
        <v>103.8</v>
      </c>
      <c r="F15" s="6">
        <v>0.7</v>
      </c>
      <c r="G15" s="6">
        <v>51.8</v>
      </c>
      <c r="H15" s="6">
        <v>207.4</v>
      </c>
      <c r="I15" s="6">
        <v>155.5</v>
      </c>
      <c r="J15" s="6">
        <v>103.7</v>
      </c>
      <c r="K15" s="6">
        <v>198.5</v>
      </c>
      <c r="L15" s="6">
        <v>51.8</v>
      </c>
      <c r="M15" s="6">
        <v>0.7</v>
      </c>
    </row>
    <row r="16" spans="1:13" ht="13.5">
      <c r="A16" s="7">
        <v>9</v>
      </c>
      <c r="B16" s="6">
        <v>0.7</v>
      </c>
      <c r="C16" s="6">
        <v>0.7</v>
      </c>
      <c r="D16" s="6">
        <v>51.8</v>
      </c>
      <c r="E16" s="6">
        <v>103.7</v>
      </c>
      <c r="F16" s="6">
        <v>0.7</v>
      </c>
      <c r="G16" s="6">
        <v>51.8</v>
      </c>
      <c r="H16" s="6">
        <v>207.4</v>
      </c>
      <c r="I16" s="6">
        <v>111.4</v>
      </c>
      <c r="J16" s="6">
        <v>103.7</v>
      </c>
      <c r="K16" s="6">
        <v>184.8</v>
      </c>
      <c r="L16" s="6">
        <v>51.8</v>
      </c>
      <c r="M16" s="6">
        <v>0.7</v>
      </c>
    </row>
    <row r="17" spans="1:15" ht="13.5">
      <c r="A17" s="7">
        <v>10</v>
      </c>
      <c r="B17" s="6">
        <v>0.7</v>
      </c>
      <c r="C17" s="6">
        <v>0.7</v>
      </c>
      <c r="D17" s="6">
        <v>51.8</v>
      </c>
      <c r="E17" s="6">
        <v>103.7</v>
      </c>
      <c r="F17" s="6">
        <v>0.7</v>
      </c>
      <c r="G17" s="6">
        <v>51.8</v>
      </c>
      <c r="H17" s="6">
        <v>160.3</v>
      </c>
      <c r="I17" s="6">
        <v>117.8</v>
      </c>
      <c r="J17" s="6">
        <v>103.7</v>
      </c>
      <c r="K17" s="6">
        <v>207.4</v>
      </c>
      <c r="L17" s="6">
        <v>25.9</v>
      </c>
      <c r="M17" s="6">
        <v>0.7</v>
      </c>
      <c r="O17" s="6"/>
    </row>
    <row r="18" spans="1:13" ht="13.5">
      <c r="A18" s="7">
        <v>11</v>
      </c>
      <c r="B18" s="6">
        <v>0.7</v>
      </c>
      <c r="C18" s="6">
        <v>0.7</v>
      </c>
      <c r="D18" s="6">
        <v>25.6</v>
      </c>
      <c r="E18" s="6">
        <v>103.7</v>
      </c>
      <c r="F18" s="6">
        <v>0.7</v>
      </c>
      <c r="G18" s="6">
        <v>51.8</v>
      </c>
      <c r="H18" s="6">
        <v>105.7</v>
      </c>
      <c r="I18" s="6">
        <v>103.7</v>
      </c>
      <c r="J18" s="6">
        <v>77.8</v>
      </c>
      <c r="K18" s="6">
        <v>189.7</v>
      </c>
      <c r="L18" s="6">
        <v>0.7</v>
      </c>
      <c r="M18" s="6">
        <v>0.7</v>
      </c>
    </row>
    <row r="19" spans="1:13" ht="13.5">
      <c r="A19" s="7">
        <v>12</v>
      </c>
      <c r="B19" s="6">
        <v>0.7</v>
      </c>
      <c r="C19" s="6">
        <v>0.7</v>
      </c>
      <c r="D19" s="6">
        <v>0.7</v>
      </c>
      <c r="E19" s="6">
        <v>103.7</v>
      </c>
      <c r="F19" s="6">
        <v>0.7</v>
      </c>
      <c r="G19" s="6">
        <v>51.8</v>
      </c>
      <c r="H19" s="6">
        <v>207.4</v>
      </c>
      <c r="I19" s="6">
        <v>92.6</v>
      </c>
      <c r="J19" s="6">
        <v>60.5</v>
      </c>
      <c r="K19" s="6">
        <v>207.1</v>
      </c>
      <c r="L19" s="6">
        <v>22.4</v>
      </c>
      <c r="M19" s="6">
        <v>0.7</v>
      </c>
    </row>
    <row r="20" spans="1:13" ht="13.5">
      <c r="A20" s="7">
        <v>13</v>
      </c>
      <c r="B20" s="6">
        <v>0.7</v>
      </c>
      <c r="C20" s="6">
        <v>0.7</v>
      </c>
      <c r="D20" s="6">
        <v>0.7</v>
      </c>
      <c r="E20" s="6">
        <v>103.7</v>
      </c>
      <c r="F20" s="6">
        <v>0.7</v>
      </c>
      <c r="G20" s="6">
        <v>51.8</v>
      </c>
      <c r="H20" s="6">
        <v>207.4</v>
      </c>
      <c r="I20" s="6">
        <v>103.7</v>
      </c>
      <c r="J20" s="6">
        <v>94.5</v>
      </c>
      <c r="K20" s="6">
        <v>207.4</v>
      </c>
      <c r="L20" s="6">
        <v>0.7</v>
      </c>
      <c r="M20" s="6">
        <v>0.7</v>
      </c>
    </row>
    <row r="21" spans="1:13" ht="13.5">
      <c r="A21" s="7">
        <v>14</v>
      </c>
      <c r="B21" s="6">
        <v>0.7</v>
      </c>
      <c r="C21" s="6">
        <v>0.7</v>
      </c>
      <c r="D21" s="6">
        <v>0.7</v>
      </c>
      <c r="E21" s="6">
        <v>103.7</v>
      </c>
      <c r="F21" s="6">
        <v>83.5</v>
      </c>
      <c r="G21" s="6">
        <v>51.8</v>
      </c>
      <c r="H21" s="6">
        <v>185.1</v>
      </c>
      <c r="I21" s="6">
        <v>67.2</v>
      </c>
      <c r="J21" s="6">
        <v>103.7</v>
      </c>
      <c r="K21" s="6">
        <v>207.1</v>
      </c>
      <c r="L21" s="6">
        <v>0.7</v>
      </c>
      <c r="M21" s="6">
        <v>0.7</v>
      </c>
    </row>
    <row r="22" spans="1:13" ht="13.5">
      <c r="A22" s="7">
        <v>15</v>
      </c>
      <c r="B22" s="6">
        <v>0.7</v>
      </c>
      <c r="C22" s="6">
        <v>0.7</v>
      </c>
      <c r="D22" s="6">
        <v>0.7</v>
      </c>
      <c r="E22" s="6">
        <v>103.7</v>
      </c>
      <c r="F22" s="6">
        <v>103.7</v>
      </c>
      <c r="G22" s="6">
        <v>67.3</v>
      </c>
      <c r="H22" s="6">
        <v>209</v>
      </c>
      <c r="I22" s="6">
        <v>87.1</v>
      </c>
      <c r="J22" s="6">
        <v>103.7</v>
      </c>
      <c r="K22" s="6">
        <v>207.4</v>
      </c>
      <c r="L22" s="6">
        <v>0.7</v>
      </c>
      <c r="M22" s="6">
        <v>0.7</v>
      </c>
    </row>
    <row r="23" spans="1:13" ht="13.5">
      <c r="A23" s="7">
        <v>16</v>
      </c>
      <c r="B23" s="6">
        <v>0.7</v>
      </c>
      <c r="C23" s="6">
        <v>0.7</v>
      </c>
      <c r="D23" s="6">
        <v>0.7</v>
      </c>
      <c r="E23" s="6">
        <v>155.5</v>
      </c>
      <c r="F23" s="6">
        <v>103.7</v>
      </c>
      <c r="G23" s="6">
        <v>51.8</v>
      </c>
      <c r="H23" s="6">
        <v>203.2</v>
      </c>
      <c r="I23" s="6">
        <v>98</v>
      </c>
      <c r="J23" s="6">
        <v>103.7</v>
      </c>
      <c r="K23" s="6">
        <v>207.4</v>
      </c>
      <c r="L23" s="6">
        <v>0.7</v>
      </c>
      <c r="M23" s="6">
        <v>0.7</v>
      </c>
    </row>
    <row r="24" spans="1:13" ht="13.5">
      <c r="A24" s="7">
        <v>17</v>
      </c>
      <c r="B24" s="6">
        <v>0.7</v>
      </c>
      <c r="C24" s="6">
        <v>9.3</v>
      </c>
      <c r="D24" s="6">
        <v>35.8</v>
      </c>
      <c r="E24" s="6">
        <v>98.9</v>
      </c>
      <c r="F24" s="6">
        <v>175.9</v>
      </c>
      <c r="G24" s="6">
        <v>51.8</v>
      </c>
      <c r="H24" s="6">
        <v>201.8</v>
      </c>
      <c r="I24" s="6">
        <v>124.9</v>
      </c>
      <c r="J24" s="6">
        <v>103.5</v>
      </c>
      <c r="K24" s="6">
        <v>207.4</v>
      </c>
      <c r="L24" s="6">
        <v>0.7</v>
      </c>
      <c r="M24" s="6">
        <v>0.7</v>
      </c>
    </row>
    <row r="25" spans="1:13" ht="13.5">
      <c r="A25" s="7">
        <v>18</v>
      </c>
      <c r="B25" s="6">
        <v>0.7</v>
      </c>
      <c r="C25" s="6">
        <v>0.7</v>
      </c>
      <c r="D25" s="6">
        <v>38.3</v>
      </c>
      <c r="E25" s="6">
        <v>103.7</v>
      </c>
      <c r="F25" s="6">
        <v>102</v>
      </c>
      <c r="G25" s="6">
        <v>51.8</v>
      </c>
      <c r="H25" s="6">
        <v>207.4</v>
      </c>
      <c r="I25" s="6">
        <v>97</v>
      </c>
      <c r="J25" s="6">
        <v>103.7</v>
      </c>
      <c r="K25" s="6">
        <v>207.4</v>
      </c>
      <c r="L25" s="6">
        <v>0.7</v>
      </c>
      <c r="M25" s="6">
        <v>0.7</v>
      </c>
    </row>
    <row r="26" spans="1:13" ht="13.5">
      <c r="A26" s="7">
        <v>19</v>
      </c>
      <c r="B26" s="6">
        <v>14</v>
      </c>
      <c r="C26" s="6">
        <v>5.1</v>
      </c>
      <c r="D26" s="6">
        <v>4.6</v>
      </c>
      <c r="E26" s="6">
        <v>103.7</v>
      </c>
      <c r="F26" s="6">
        <v>54</v>
      </c>
      <c r="G26" s="6">
        <v>51.8</v>
      </c>
      <c r="H26" s="6">
        <v>207.4</v>
      </c>
      <c r="I26" s="6">
        <v>96.8</v>
      </c>
      <c r="J26" s="6">
        <v>103.7</v>
      </c>
      <c r="K26" s="6">
        <v>207.4</v>
      </c>
      <c r="L26" s="6">
        <v>0.7</v>
      </c>
      <c r="M26" s="6">
        <v>0.7</v>
      </c>
    </row>
    <row r="27" spans="1:13" ht="13.5">
      <c r="A27" s="7">
        <v>20</v>
      </c>
      <c r="B27" s="6">
        <v>0.7</v>
      </c>
      <c r="C27" s="6">
        <v>0.7</v>
      </c>
      <c r="D27" s="6">
        <v>0.7</v>
      </c>
      <c r="E27" s="6">
        <v>126.2</v>
      </c>
      <c r="F27" s="6">
        <v>51.8</v>
      </c>
      <c r="G27" s="6">
        <v>51.8</v>
      </c>
      <c r="H27" s="6">
        <v>207.4</v>
      </c>
      <c r="I27" s="6">
        <v>101.8</v>
      </c>
      <c r="J27" s="6">
        <v>103.7</v>
      </c>
      <c r="K27" s="6">
        <v>207.4</v>
      </c>
      <c r="L27" s="6">
        <v>0.7</v>
      </c>
      <c r="M27" s="6">
        <v>0.7</v>
      </c>
    </row>
    <row r="28" spans="1:13" ht="13.5">
      <c r="A28" s="7">
        <v>21</v>
      </c>
      <c r="B28" s="6">
        <v>0.7</v>
      </c>
      <c r="C28" s="6">
        <v>0.7</v>
      </c>
      <c r="D28" s="6">
        <v>0.7</v>
      </c>
      <c r="E28" s="6">
        <v>66.2</v>
      </c>
      <c r="F28" s="6">
        <v>51.8</v>
      </c>
      <c r="G28" s="6">
        <v>103.7</v>
      </c>
      <c r="H28" s="6">
        <v>207.4</v>
      </c>
      <c r="I28" s="6">
        <v>103.7</v>
      </c>
      <c r="J28" s="6">
        <v>103.7</v>
      </c>
      <c r="K28" s="6">
        <v>207.4</v>
      </c>
      <c r="L28" s="6">
        <v>0.7</v>
      </c>
      <c r="M28" s="6">
        <v>0.7</v>
      </c>
    </row>
    <row r="29" spans="1:13" ht="13.5">
      <c r="A29" s="7">
        <v>22</v>
      </c>
      <c r="B29" s="6">
        <v>0.8</v>
      </c>
      <c r="C29" s="6">
        <v>0.7</v>
      </c>
      <c r="D29" s="6">
        <v>0.7</v>
      </c>
      <c r="E29" s="6">
        <v>103.7</v>
      </c>
      <c r="F29" s="6">
        <v>51.8</v>
      </c>
      <c r="G29" s="6">
        <v>103.7</v>
      </c>
      <c r="H29" s="6">
        <v>207.4</v>
      </c>
      <c r="I29" s="6">
        <v>112.4</v>
      </c>
      <c r="J29" s="6">
        <v>103.7</v>
      </c>
      <c r="K29" s="6">
        <v>207.4</v>
      </c>
      <c r="L29" s="6">
        <v>0.7</v>
      </c>
      <c r="M29" s="6">
        <v>0.7</v>
      </c>
    </row>
    <row r="30" spans="1:13" ht="13.5">
      <c r="A30" s="7">
        <v>23</v>
      </c>
      <c r="B30" s="6">
        <v>0.7</v>
      </c>
      <c r="C30" s="6">
        <v>0.7</v>
      </c>
      <c r="D30" s="6">
        <v>0.7</v>
      </c>
      <c r="E30" s="6">
        <v>103.7</v>
      </c>
      <c r="F30" s="6">
        <v>51.8</v>
      </c>
      <c r="G30" s="6">
        <v>51.8</v>
      </c>
      <c r="H30" s="6">
        <v>207.4</v>
      </c>
      <c r="I30" s="6">
        <v>182.2</v>
      </c>
      <c r="J30" s="6">
        <v>103.7</v>
      </c>
      <c r="K30" s="6">
        <v>104.1</v>
      </c>
      <c r="L30" s="6">
        <v>0.7</v>
      </c>
      <c r="M30" s="6">
        <v>0.7</v>
      </c>
    </row>
    <row r="31" spans="1:13" ht="13.5">
      <c r="A31" s="7">
        <v>24</v>
      </c>
      <c r="B31" s="6">
        <v>0.7</v>
      </c>
      <c r="C31" s="6">
        <v>0.7</v>
      </c>
      <c r="D31" s="6">
        <v>0.7</v>
      </c>
      <c r="E31" s="6">
        <v>103.7</v>
      </c>
      <c r="F31" s="6">
        <v>51.8</v>
      </c>
      <c r="G31" s="6">
        <v>51.8</v>
      </c>
      <c r="H31" s="6">
        <v>207.4</v>
      </c>
      <c r="I31" s="6">
        <v>207.4</v>
      </c>
      <c r="J31" s="6">
        <v>103.7</v>
      </c>
      <c r="K31" s="6">
        <v>130.9</v>
      </c>
      <c r="L31" s="6">
        <v>0.7</v>
      </c>
      <c r="M31" s="6">
        <v>0.7</v>
      </c>
    </row>
    <row r="32" spans="1:13" ht="13.5">
      <c r="A32" s="7">
        <v>25</v>
      </c>
      <c r="B32" s="6">
        <v>0.7</v>
      </c>
      <c r="C32" s="6">
        <v>0.7</v>
      </c>
      <c r="D32" s="6">
        <v>0.7</v>
      </c>
      <c r="E32" s="6">
        <v>52.4</v>
      </c>
      <c r="F32" s="6">
        <v>52.4</v>
      </c>
      <c r="G32" s="6">
        <v>52.4</v>
      </c>
      <c r="H32" s="6">
        <v>207.4</v>
      </c>
      <c r="I32" s="6">
        <v>207.4</v>
      </c>
      <c r="J32" s="6">
        <v>103.7</v>
      </c>
      <c r="K32" s="6">
        <v>103.7</v>
      </c>
      <c r="L32" s="6">
        <v>0.7</v>
      </c>
      <c r="M32" s="6">
        <v>0.7</v>
      </c>
    </row>
    <row r="33" spans="1:13" ht="13.5">
      <c r="A33" s="7">
        <v>26</v>
      </c>
      <c r="B33" s="6">
        <v>0.7</v>
      </c>
      <c r="C33" s="6">
        <v>10.5</v>
      </c>
      <c r="D33" s="6">
        <v>0.7</v>
      </c>
      <c r="E33" s="6">
        <v>71.8</v>
      </c>
      <c r="F33" s="6">
        <v>51.8</v>
      </c>
      <c r="G33" s="6">
        <v>51.8</v>
      </c>
      <c r="H33" s="6">
        <v>207.4</v>
      </c>
      <c r="I33" s="6">
        <v>207.4</v>
      </c>
      <c r="J33" s="6">
        <v>107.2</v>
      </c>
      <c r="K33" s="6">
        <v>103.7</v>
      </c>
      <c r="L33" s="6">
        <v>0.7</v>
      </c>
      <c r="M33" s="6">
        <v>0.7</v>
      </c>
    </row>
    <row r="34" spans="1:13" ht="13.5">
      <c r="A34" s="7">
        <v>27</v>
      </c>
      <c r="B34" s="6">
        <v>8.4</v>
      </c>
      <c r="C34" s="6">
        <v>0.7</v>
      </c>
      <c r="D34" s="6">
        <v>0.7</v>
      </c>
      <c r="E34" s="6">
        <v>82.7</v>
      </c>
      <c r="F34" s="6">
        <v>52.1</v>
      </c>
      <c r="G34" s="6">
        <v>52.1</v>
      </c>
      <c r="H34" s="6">
        <v>207.4</v>
      </c>
      <c r="I34" s="6">
        <v>99.4</v>
      </c>
      <c r="J34" s="6">
        <v>207.4</v>
      </c>
      <c r="K34" s="6">
        <v>103.7</v>
      </c>
      <c r="L34" s="6">
        <v>0.7</v>
      </c>
      <c r="M34" s="6">
        <v>0.7</v>
      </c>
    </row>
    <row r="35" spans="1:13" ht="13.5">
      <c r="A35" s="7">
        <v>28</v>
      </c>
      <c r="B35" s="6">
        <v>9.5</v>
      </c>
      <c r="C35" s="6">
        <v>0.7</v>
      </c>
      <c r="D35" s="6">
        <v>0.7</v>
      </c>
      <c r="E35" s="6">
        <v>64.8</v>
      </c>
      <c r="F35" s="6">
        <v>51.8</v>
      </c>
      <c r="G35" s="6">
        <v>107.9</v>
      </c>
      <c r="H35" s="6">
        <v>207.4</v>
      </c>
      <c r="I35" s="6">
        <v>197.6</v>
      </c>
      <c r="J35" s="6">
        <v>207.4</v>
      </c>
      <c r="K35" s="6">
        <v>103.4</v>
      </c>
      <c r="L35" s="6">
        <v>0.7</v>
      </c>
      <c r="M35" s="6">
        <v>0.7</v>
      </c>
    </row>
    <row r="36" spans="1:13" ht="13.5">
      <c r="A36" s="7">
        <v>29</v>
      </c>
      <c r="B36" s="6">
        <v>0.7</v>
      </c>
      <c r="C36" s="6"/>
      <c r="D36" s="6">
        <v>0.7</v>
      </c>
      <c r="E36" s="6">
        <v>32</v>
      </c>
      <c r="F36" s="6">
        <v>51.8</v>
      </c>
      <c r="G36" s="6">
        <v>172.1</v>
      </c>
      <c r="H36" s="6">
        <v>207.4</v>
      </c>
      <c r="I36" s="6">
        <v>207.4</v>
      </c>
      <c r="J36" s="6">
        <v>207.4</v>
      </c>
      <c r="K36" s="6">
        <v>97.8</v>
      </c>
      <c r="L36" s="6">
        <v>0.7</v>
      </c>
      <c r="M36" s="6">
        <v>0.7</v>
      </c>
    </row>
    <row r="37" spans="1:13" ht="13.5">
      <c r="A37" s="8">
        <v>30</v>
      </c>
      <c r="B37" s="6">
        <v>0.7</v>
      </c>
      <c r="C37" s="6"/>
      <c r="D37" s="6">
        <v>0.7</v>
      </c>
      <c r="E37" s="6">
        <v>0.7</v>
      </c>
      <c r="F37" s="6">
        <v>51.8</v>
      </c>
      <c r="G37" s="6">
        <v>155.6</v>
      </c>
      <c r="H37" s="6">
        <v>207.4</v>
      </c>
      <c r="I37" s="6">
        <v>207.4</v>
      </c>
      <c r="J37" s="6">
        <v>207.4</v>
      </c>
      <c r="K37" s="6">
        <v>103.7</v>
      </c>
      <c r="L37" s="6">
        <v>0.7</v>
      </c>
      <c r="M37" s="6">
        <v>0.7</v>
      </c>
    </row>
    <row r="38" spans="1:13" ht="13.5">
      <c r="A38" s="8">
        <v>31</v>
      </c>
      <c r="B38" s="6">
        <v>0.7</v>
      </c>
      <c r="C38" s="6"/>
      <c r="D38" s="6">
        <v>0.7</v>
      </c>
      <c r="E38" s="6"/>
      <c r="F38" s="6">
        <v>51.8</v>
      </c>
      <c r="G38" s="6"/>
      <c r="H38" s="6">
        <v>207.4</v>
      </c>
      <c r="I38" s="6">
        <v>207.4</v>
      </c>
      <c r="J38" s="6"/>
      <c r="K38" s="6">
        <v>103.7</v>
      </c>
      <c r="L38" s="6">
        <v>0.7</v>
      </c>
      <c r="M38" s="6">
        <v>0.7</v>
      </c>
    </row>
    <row r="39" spans="1:13" ht="13.5">
      <c r="A39" s="9" t="s">
        <v>3</v>
      </c>
      <c r="B39" s="12">
        <f aca="true" t="shared" si="0" ref="B39:M39">AVERAGE(B8:B38)</f>
        <v>2.1419354838709683</v>
      </c>
      <c r="C39" s="12">
        <f t="shared" si="0"/>
        <v>3.1535714285714307</v>
      </c>
      <c r="D39" s="12">
        <f t="shared" si="0"/>
        <v>12.709677419354835</v>
      </c>
      <c r="E39" s="12">
        <f t="shared" si="0"/>
        <v>79.63000000000002</v>
      </c>
      <c r="F39" s="12">
        <f t="shared" si="0"/>
        <v>41.45806451612902</v>
      </c>
      <c r="G39" s="12">
        <f t="shared" si="0"/>
        <v>68.37666666666665</v>
      </c>
      <c r="H39" s="12">
        <f t="shared" si="0"/>
        <v>201.474193548387</v>
      </c>
      <c r="I39" s="12">
        <f t="shared" si="0"/>
        <v>152.01290322580644</v>
      </c>
      <c r="J39" s="12">
        <f t="shared" si="0"/>
        <v>136.41666666666663</v>
      </c>
      <c r="K39" s="12">
        <f t="shared" si="0"/>
        <v>165.35483870967738</v>
      </c>
      <c r="L39" s="12">
        <f t="shared" si="0"/>
        <v>27.574193548387125</v>
      </c>
      <c r="M39" s="12">
        <f t="shared" si="0"/>
        <v>1.2354838709677423</v>
      </c>
    </row>
    <row r="40" spans="1:13" ht="13.5">
      <c r="A40" s="9" t="s">
        <v>4</v>
      </c>
      <c r="B40" s="11">
        <f aca="true" t="shared" si="1" ref="B40:M40">MAX(B8:B38)</f>
        <v>14</v>
      </c>
      <c r="C40" s="11">
        <f t="shared" si="1"/>
        <v>35.6</v>
      </c>
      <c r="D40" s="11">
        <f t="shared" si="1"/>
        <v>51.8</v>
      </c>
      <c r="E40" s="11">
        <f t="shared" si="1"/>
        <v>155.5</v>
      </c>
      <c r="F40" s="11">
        <f t="shared" si="1"/>
        <v>175.9</v>
      </c>
      <c r="G40" s="11">
        <f t="shared" si="1"/>
        <v>172.1</v>
      </c>
      <c r="H40" s="11">
        <f t="shared" si="1"/>
        <v>209</v>
      </c>
      <c r="I40" s="11">
        <f t="shared" si="1"/>
        <v>207.4</v>
      </c>
      <c r="J40" s="11">
        <f t="shared" si="1"/>
        <v>207.4</v>
      </c>
      <c r="K40" s="11">
        <f t="shared" si="1"/>
        <v>207.4</v>
      </c>
      <c r="L40" s="11">
        <f t="shared" si="1"/>
        <v>119.6</v>
      </c>
      <c r="M40" s="11">
        <f t="shared" si="1"/>
        <v>17.3</v>
      </c>
    </row>
    <row r="41" spans="1:13" ht="13.5">
      <c r="A41" s="9" t="s">
        <v>5</v>
      </c>
      <c r="B41" s="11">
        <f aca="true" t="shared" si="2" ref="B41:M41">MIN(B8:B38)</f>
        <v>0.7</v>
      </c>
      <c r="C41" s="11">
        <f t="shared" si="2"/>
        <v>0.7</v>
      </c>
      <c r="D41" s="11">
        <f t="shared" si="2"/>
        <v>0.7</v>
      </c>
      <c r="E41" s="11">
        <f t="shared" si="2"/>
        <v>0.7</v>
      </c>
      <c r="F41" s="11">
        <f t="shared" si="2"/>
        <v>0.7</v>
      </c>
      <c r="G41" s="11">
        <f t="shared" si="2"/>
        <v>0.7</v>
      </c>
      <c r="H41" s="11">
        <f t="shared" si="2"/>
        <v>105.7</v>
      </c>
      <c r="I41" s="11">
        <f t="shared" si="2"/>
        <v>67.2</v>
      </c>
      <c r="J41" s="11">
        <f t="shared" si="2"/>
        <v>60.5</v>
      </c>
      <c r="K41" s="11">
        <f t="shared" si="2"/>
        <v>75.6</v>
      </c>
      <c r="L41" s="11">
        <f t="shared" si="2"/>
        <v>0.7</v>
      </c>
      <c r="M41" s="11">
        <f t="shared" si="2"/>
        <v>0.7</v>
      </c>
    </row>
    <row r="42" spans="1:13" ht="12.75">
      <c r="A42" s="13" t="s">
        <v>10</v>
      </c>
      <c r="B42" s="4">
        <f>SUM(B8:B38)</f>
        <v>66.40000000000002</v>
      </c>
      <c r="C42" s="4">
        <f aca="true" t="shared" si="3" ref="C42:M42">SUM(C8:C38)</f>
        <v>88.30000000000005</v>
      </c>
      <c r="D42" s="4">
        <f t="shared" si="3"/>
        <v>393.9999999999999</v>
      </c>
      <c r="E42" s="4">
        <f t="shared" si="3"/>
        <v>2388.9000000000005</v>
      </c>
      <c r="F42" s="4">
        <f t="shared" si="3"/>
        <v>1285.1999999999996</v>
      </c>
      <c r="G42" s="4">
        <f t="shared" si="3"/>
        <v>2051.2999999999997</v>
      </c>
      <c r="H42" s="4">
        <f t="shared" si="3"/>
        <v>6245.699999999997</v>
      </c>
      <c r="I42" s="4">
        <f t="shared" si="3"/>
        <v>4712.4</v>
      </c>
      <c r="J42" s="4">
        <f t="shared" si="3"/>
        <v>4092.4999999999986</v>
      </c>
      <c r="K42" s="4">
        <f t="shared" si="3"/>
        <v>5125.999999999999</v>
      </c>
      <c r="L42" s="4">
        <f t="shared" si="3"/>
        <v>854.8000000000009</v>
      </c>
      <c r="M42" s="4">
        <f t="shared" si="3"/>
        <v>38.30000000000001</v>
      </c>
    </row>
    <row r="43" ht="12.75">
      <c r="B43" s="4" t="s">
        <v>6</v>
      </c>
    </row>
  </sheetData>
  <mergeCells count="3">
    <mergeCell ref="A1:C1"/>
    <mergeCell ref="G2:H3"/>
    <mergeCell ref="J2:L3"/>
  </mergeCells>
  <printOptions/>
  <pageMargins left="0.5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9">
      <selection activeCell="A3" sqref="A3"/>
    </sheetView>
  </sheetViews>
  <sheetFormatPr defaultColWidth="9.140625" defaultRowHeight="12.75"/>
  <cols>
    <col min="1" max="1" width="9.8515625" style="0" customWidth="1"/>
    <col min="2" max="13" width="10.00390625" style="4" customWidth="1"/>
  </cols>
  <sheetData>
    <row r="1" spans="1:3" ht="13.5" thickBot="1">
      <c r="A1" s="15" t="s">
        <v>7</v>
      </c>
      <c r="B1" s="15"/>
      <c r="C1" s="15"/>
    </row>
    <row r="2" spans="1:12" ht="12.75">
      <c r="A2" s="1" t="s">
        <v>0</v>
      </c>
      <c r="B2" s="5"/>
      <c r="C2" s="5"/>
      <c r="G2" s="16">
        <v>1996</v>
      </c>
      <c r="H2" s="17"/>
      <c r="J2" s="20" t="s">
        <v>9</v>
      </c>
      <c r="K2" s="21"/>
      <c r="L2" s="22"/>
    </row>
    <row r="3" spans="1:12" ht="13.5" thickBot="1">
      <c r="A3" s="1"/>
      <c r="B3" s="5"/>
      <c r="C3" s="5"/>
      <c r="G3" s="18"/>
      <c r="H3" s="19"/>
      <c r="J3" s="23"/>
      <c r="K3" s="24"/>
      <c r="L3" s="25"/>
    </row>
    <row r="4" spans="1:3" ht="12.75">
      <c r="A4" s="1"/>
      <c r="B4" s="5"/>
      <c r="C4" s="5"/>
    </row>
    <row r="5" spans="1:3" ht="12.75">
      <c r="A5" s="1" t="s">
        <v>33</v>
      </c>
      <c r="B5" s="5"/>
      <c r="C5" s="5"/>
    </row>
    <row r="6" spans="1:13" ht="13.5">
      <c r="A6" s="9"/>
      <c r="B6" s="3">
        <v>35065</v>
      </c>
      <c r="C6" s="3">
        <v>35096</v>
      </c>
      <c r="D6" s="3">
        <v>35125</v>
      </c>
      <c r="E6" s="3">
        <v>35156</v>
      </c>
      <c r="F6" s="3">
        <v>35186</v>
      </c>
      <c r="G6" s="3">
        <v>35217</v>
      </c>
      <c r="H6" s="3">
        <v>35247</v>
      </c>
      <c r="I6" s="3">
        <v>35278</v>
      </c>
      <c r="J6" s="3">
        <v>35309</v>
      </c>
      <c r="K6" s="3">
        <v>35339</v>
      </c>
      <c r="L6" s="3">
        <v>35370</v>
      </c>
      <c r="M6" s="3">
        <v>35400</v>
      </c>
    </row>
    <row r="7" spans="1:13" ht="13.5">
      <c r="A7" s="10" t="s">
        <v>1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</row>
    <row r="8" spans="1:13" ht="13.5">
      <c r="A8" s="7">
        <v>1</v>
      </c>
      <c r="B8" s="6">
        <v>194.8</v>
      </c>
      <c r="C8" s="6">
        <v>194.8</v>
      </c>
      <c r="D8" s="6">
        <v>194.8</v>
      </c>
      <c r="E8" s="6">
        <v>389.5</v>
      </c>
      <c r="F8" s="6">
        <v>389.5</v>
      </c>
      <c r="G8" s="6">
        <v>194.8</v>
      </c>
      <c r="H8" s="6">
        <v>194.8</v>
      </c>
      <c r="I8" s="6">
        <v>389.5</v>
      </c>
      <c r="J8" s="6">
        <v>194.8</v>
      </c>
      <c r="K8" s="6">
        <v>194.8</v>
      </c>
      <c r="L8" s="6">
        <v>194.8</v>
      </c>
      <c r="M8" s="6">
        <v>194.8</v>
      </c>
    </row>
    <row r="9" spans="1:13" ht="13.5">
      <c r="A9" s="7">
        <v>2</v>
      </c>
      <c r="B9" s="6">
        <v>194.8</v>
      </c>
      <c r="C9" s="6">
        <v>194.8</v>
      </c>
      <c r="D9" s="6">
        <v>194.8</v>
      </c>
      <c r="E9" s="6">
        <v>389.5</v>
      </c>
      <c r="F9" s="6">
        <v>389.5</v>
      </c>
      <c r="G9" s="6">
        <v>194.8</v>
      </c>
      <c r="H9" s="6">
        <v>194.8</v>
      </c>
      <c r="I9" s="6">
        <v>389.5</v>
      </c>
      <c r="J9" s="6">
        <v>194.8</v>
      </c>
      <c r="K9" s="6">
        <v>194.8</v>
      </c>
      <c r="L9" s="6">
        <v>194.8</v>
      </c>
      <c r="M9" s="6">
        <v>194.8</v>
      </c>
    </row>
    <row r="10" spans="1:13" ht="13.5">
      <c r="A10" s="7">
        <v>3</v>
      </c>
      <c r="B10" s="6">
        <v>194.8</v>
      </c>
      <c r="C10" s="6">
        <v>194.8</v>
      </c>
      <c r="D10" s="6">
        <v>194.8</v>
      </c>
      <c r="E10" s="6">
        <v>194.8</v>
      </c>
      <c r="F10" s="6">
        <v>389.5</v>
      </c>
      <c r="G10" s="6">
        <v>389.5</v>
      </c>
      <c r="H10" s="6">
        <v>389.5</v>
      </c>
      <c r="I10" s="6">
        <v>194.8</v>
      </c>
      <c r="J10" s="6">
        <v>194.8</v>
      </c>
      <c r="K10" s="6">
        <v>194.8</v>
      </c>
      <c r="L10" s="6">
        <v>194.8</v>
      </c>
      <c r="M10" s="6">
        <v>194.8</v>
      </c>
    </row>
    <row r="11" spans="1:13" ht="13.5">
      <c r="A11" s="7">
        <v>4</v>
      </c>
      <c r="B11" s="6">
        <v>194.8</v>
      </c>
      <c r="C11" s="6">
        <v>194.8</v>
      </c>
      <c r="D11" s="6">
        <v>194.8</v>
      </c>
      <c r="E11" s="6">
        <v>194.8</v>
      </c>
      <c r="F11" s="6">
        <v>194.8</v>
      </c>
      <c r="G11" s="6">
        <v>389.5</v>
      </c>
      <c r="H11" s="6">
        <v>389.5</v>
      </c>
      <c r="I11" s="6">
        <v>194.8</v>
      </c>
      <c r="J11" s="6">
        <v>194.8</v>
      </c>
      <c r="K11" s="6">
        <v>194.8</v>
      </c>
      <c r="L11" s="6">
        <v>194.8</v>
      </c>
      <c r="M11" s="6">
        <v>194.8</v>
      </c>
    </row>
    <row r="12" spans="1:13" ht="13.5">
      <c r="A12" s="7">
        <v>5</v>
      </c>
      <c r="B12" s="6">
        <v>194.8</v>
      </c>
      <c r="C12" s="6">
        <v>194.8</v>
      </c>
      <c r="D12" s="6">
        <v>194.8</v>
      </c>
      <c r="E12" s="6">
        <v>194.8</v>
      </c>
      <c r="F12" s="6">
        <v>194.8</v>
      </c>
      <c r="G12" s="6">
        <v>389.5</v>
      </c>
      <c r="H12" s="6">
        <v>389.5</v>
      </c>
      <c r="I12" s="6">
        <v>194.8</v>
      </c>
      <c r="J12" s="6">
        <v>194.8</v>
      </c>
      <c r="K12" s="6">
        <v>194.8</v>
      </c>
      <c r="L12" s="6">
        <v>194.8</v>
      </c>
      <c r="M12" s="6">
        <v>194.8</v>
      </c>
    </row>
    <row r="13" spans="1:13" ht="13.5">
      <c r="A13" s="7">
        <v>6</v>
      </c>
      <c r="B13" s="6">
        <v>194.8</v>
      </c>
      <c r="C13" s="6">
        <v>194.8</v>
      </c>
      <c r="D13" s="6">
        <v>194.8</v>
      </c>
      <c r="E13" s="6">
        <v>194.8</v>
      </c>
      <c r="F13" s="6">
        <v>194.8</v>
      </c>
      <c r="G13" s="6">
        <v>389.5</v>
      </c>
      <c r="H13" s="6">
        <v>389.5</v>
      </c>
      <c r="I13" s="6">
        <v>97.4</v>
      </c>
      <c r="J13" s="6">
        <v>194.8</v>
      </c>
      <c r="K13" s="6">
        <v>194.8</v>
      </c>
      <c r="L13" s="6">
        <v>194.8</v>
      </c>
      <c r="M13" s="6">
        <v>194.8</v>
      </c>
    </row>
    <row r="14" spans="1:13" ht="13.5">
      <c r="A14" s="7">
        <v>7</v>
      </c>
      <c r="B14" s="6">
        <v>194.8</v>
      </c>
      <c r="C14" s="6">
        <v>194.8</v>
      </c>
      <c r="D14" s="6">
        <v>194.8</v>
      </c>
      <c r="E14" s="6">
        <v>194.8</v>
      </c>
      <c r="F14" s="6">
        <v>194.8</v>
      </c>
      <c r="G14" s="6">
        <v>389.5</v>
      </c>
      <c r="H14" s="6">
        <v>389.5</v>
      </c>
      <c r="I14" s="6">
        <v>97.4</v>
      </c>
      <c r="J14" s="6">
        <v>194.8</v>
      </c>
      <c r="K14" s="6">
        <v>194.8</v>
      </c>
      <c r="L14" s="6">
        <v>194.8</v>
      </c>
      <c r="M14" s="6">
        <v>194.8</v>
      </c>
    </row>
    <row r="15" spans="1:13" ht="13.5">
      <c r="A15" s="7">
        <v>8</v>
      </c>
      <c r="B15" s="6">
        <v>389.5</v>
      </c>
      <c r="C15" s="6">
        <v>194.8</v>
      </c>
      <c r="D15" s="6">
        <v>97.4</v>
      </c>
      <c r="E15" s="6">
        <v>194.8</v>
      </c>
      <c r="F15" s="6">
        <v>194.8</v>
      </c>
      <c r="G15" s="6">
        <v>389.5</v>
      </c>
      <c r="H15" s="6">
        <v>389.5</v>
      </c>
      <c r="I15" s="6">
        <v>97.4</v>
      </c>
      <c r="J15" s="6">
        <v>389.5</v>
      </c>
      <c r="K15" s="6">
        <v>194.8</v>
      </c>
      <c r="L15" s="6">
        <v>194.8</v>
      </c>
      <c r="M15" s="6">
        <v>194.8</v>
      </c>
    </row>
    <row r="16" spans="1:13" ht="13.5">
      <c r="A16" s="7">
        <v>9</v>
      </c>
      <c r="B16" s="6">
        <v>389.5</v>
      </c>
      <c r="C16" s="6">
        <v>194.8</v>
      </c>
      <c r="D16" s="6">
        <v>97.4</v>
      </c>
      <c r="E16" s="6">
        <v>194.8</v>
      </c>
      <c r="F16" s="6">
        <v>194.8</v>
      </c>
      <c r="G16" s="6">
        <v>194.8</v>
      </c>
      <c r="H16" s="6">
        <v>194.8</v>
      </c>
      <c r="I16" s="6">
        <v>97.4</v>
      </c>
      <c r="J16" s="6">
        <v>389.5</v>
      </c>
      <c r="K16" s="6">
        <v>194.8</v>
      </c>
      <c r="L16" s="6">
        <v>194.8</v>
      </c>
      <c r="M16" s="6">
        <v>194.8</v>
      </c>
    </row>
    <row r="17" spans="1:13" ht="13.5">
      <c r="A17" s="7">
        <v>10</v>
      </c>
      <c r="B17" s="6">
        <v>389.5</v>
      </c>
      <c r="C17" s="6">
        <v>194.8</v>
      </c>
      <c r="D17" s="6">
        <v>97.4</v>
      </c>
      <c r="E17" s="6">
        <v>194.8</v>
      </c>
      <c r="F17" s="6">
        <v>194.8</v>
      </c>
      <c r="G17" s="6">
        <v>194.8</v>
      </c>
      <c r="H17" s="6">
        <v>194.8</v>
      </c>
      <c r="I17" s="6">
        <v>194.8</v>
      </c>
      <c r="J17" s="6">
        <v>194.8</v>
      </c>
      <c r="K17" s="6">
        <v>194.8</v>
      </c>
      <c r="L17" s="6">
        <v>194.8</v>
      </c>
      <c r="M17" s="6">
        <v>194.8</v>
      </c>
    </row>
    <row r="18" spans="1:13" ht="13.5">
      <c r="A18" s="7">
        <v>11</v>
      </c>
      <c r="B18" s="6">
        <v>389.5</v>
      </c>
      <c r="C18" s="6">
        <v>194.8</v>
      </c>
      <c r="D18" s="6">
        <v>97.4</v>
      </c>
      <c r="E18" s="6">
        <v>194.8</v>
      </c>
      <c r="F18" s="6">
        <v>194.8</v>
      </c>
      <c r="G18" s="6">
        <v>194.8</v>
      </c>
      <c r="H18" s="6">
        <v>194.8</v>
      </c>
      <c r="I18" s="6">
        <v>389.5</v>
      </c>
      <c r="J18" s="6">
        <v>194.8</v>
      </c>
      <c r="K18" s="6">
        <v>194.8</v>
      </c>
      <c r="L18" s="6">
        <v>194.8</v>
      </c>
      <c r="M18" s="6">
        <v>194.8</v>
      </c>
    </row>
    <row r="19" spans="1:13" ht="13.5">
      <c r="A19" s="7">
        <v>12</v>
      </c>
      <c r="B19" s="6">
        <v>389.5</v>
      </c>
      <c r="C19" s="6">
        <v>194.8</v>
      </c>
      <c r="D19" s="6">
        <v>97.4</v>
      </c>
      <c r="E19" s="6">
        <v>194.8</v>
      </c>
      <c r="F19" s="6">
        <v>194.8</v>
      </c>
      <c r="G19" s="6">
        <v>194.8</v>
      </c>
      <c r="H19" s="6">
        <v>194.8</v>
      </c>
      <c r="I19" s="6">
        <v>389.5</v>
      </c>
      <c r="J19" s="6">
        <v>194.8</v>
      </c>
      <c r="K19" s="6">
        <v>194.8</v>
      </c>
      <c r="L19" s="6">
        <v>194.8</v>
      </c>
      <c r="M19" s="6">
        <v>194.8</v>
      </c>
    </row>
    <row r="20" spans="1:13" ht="13.5">
      <c r="A20" s="7">
        <v>13</v>
      </c>
      <c r="B20" s="6">
        <v>194.8</v>
      </c>
      <c r="C20" s="6">
        <v>194.8</v>
      </c>
      <c r="D20" s="6">
        <v>97.4</v>
      </c>
      <c r="E20" s="6">
        <v>194.8</v>
      </c>
      <c r="F20" s="6">
        <v>194.8</v>
      </c>
      <c r="G20" s="6">
        <v>194.8</v>
      </c>
      <c r="H20" s="6">
        <v>194.8</v>
      </c>
      <c r="I20" s="6">
        <v>389.5</v>
      </c>
      <c r="J20" s="6">
        <v>194.8</v>
      </c>
      <c r="K20" s="6">
        <v>194.8</v>
      </c>
      <c r="L20" s="6">
        <v>194.8</v>
      </c>
      <c r="M20" s="6">
        <v>194.8</v>
      </c>
    </row>
    <row r="21" spans="1:13" ht="13.5">
      <c r="A21" s="7">
        <v>14</v>
      </c>
      <c r="B21" s="6">
        <v>194.8</v>
      </c>
      <c r="C21" s="6">
        <v>194.8</v>
      </c>
      <c r="D21" s="6">
        <v>97.4</v>
      </c>
      <c r="E21" s="6">
        <v>194.8</v>
      </c>
      <c r="F21" s="6">
        <v>194.8</v>
      </c>
      <c r="G21" s="6">
        <v>194.8</v>
      </c>
      <c r="H21" s="6">
        <v>194.8</v>
      </c>
      <c r="I21" s="6">
        <v>389.5</v>
      </c>
      <c r="J21" s="6">
        <v>194.8</v>
      </c>
      <c r="K21" s="6">
        <v>194.8</v>
      </c>
      <c r="L21" s="6">
        <v>194.8</v>
      </c>
      <c r="M21" s="6">
        <v>194.8</v>
      </c>
    </row>
    <row r="22" spans="1:13" ht="13.5">
      <c r="A22" s="7">
        <v>15</v>
      </c>
      <c r="B22" s="6">
        <v>194.8</v>
      </c>
      <c r="C22" s="6">
        <v>389.5</v>
      </c>
      <c r="D22" s="6">
        <v>97.4</v>
      </c>
      <c r="E22" s="6">
        <v>194.8</v>
      </c>
      <c r="F22" s="6">
        <v>194.8</v>
      </c>
      <c r="G22" s="6">
        <v>194.8</v>
      </c>
      <c r="H22" s="6">
        <v>194.8</v>
      </c>
      <c r="I22" s="6">
        <v>389.5</v>
      </c>
      <c r="J22" s="6">
        <v>194.8</v>
      </c>
      <c r="K22" s="6">
        <v>194.8</v>
      </c>
      <c r="L22" s="6">
        <v>194.8</v>
      </c>
      <c r="M22" s="6">
        <v>194.8</v>
      </c>
    </row>
    <row r="23" spans="1:13" ht="13.5">
      <c r="A23" s="7">
        <v>16</v>
      </c>
      <c r="B23" s="6">
        <v>194.8</v>
      </c>
      <c r="C23" s="6">
        <v>194.8</v>
      </c>
      <c r="D23" s="6">
        <v>97.4</v>
      </c>
      <c r="E23" s="6">
        <v>194.8</v>
      </c>
      <c r="F23" s="6">
        <v>194.8</v>
      </c>
      <c r="G23" s="6">
        <v>194.8</v>
      </c>
      <c r="H23" s="6">
        <v>194.8</v>
      </c>
      <c r="I23" s="6">
        <v>389.5</v>
      </c>
      <c r="J23" s="6">
        <v>194.8</v>
      </c>
      <c r="K23" s="6">
        <v>194.8</v>
      </c>
      <c r="L23" s="6">
        <v>194.8</v>
      </c>
      <c r="M23" s="6">
        <v>194.8</v>
      </c>
    </row>
    <row r="24" spans="1:13" ht="13.5">
      <c r="A24" s="7">
        <v>17</v>
      </c>
      <c r="B24" s="6">
        <v>194.8</v>
      </c>
      <c r="C24" s="6">
        <v>194.8</v>
      </c>
      <c r="D24" s="6">
        <v>97.4</v>
      </c>
      <c r="E24" s="6">
        <v>194.8</v>
      </c>
      <c r="F24" s="6">
        <v>194.8</v>
      </c>
      <c r="G24" s="6">
        <v>194.8</v>
      </c>
      <c r="H24" s="6">
        <v>194.8</v>
      </c>
      <c r="I24" s="6">
        <v>389.5</v>
      </c>
      <c r="J24" s="6">
        <v>194.8</v>
      </c>
      <c r="K24" s="6">
        <v>194.8</v>
      </c>
      <c r="L24" s="6">
        <v>194.8</v>
      </c>
      <c r="M24" s="6">
        <v>194.8</v>
      </c>
    </row>
    <row r="25" spans="1:13" ht="13.5">
      <c r="A25" s="7">
        <v>18</v>
      </c>
      <c r="B25" s="6">
        <v>194.8</v>
      </c>
      <c r="C25" s="6">
        <v>194.8</v>
      </c>
      <c r="D25" s="6">
        <v>194.8</v>
      </c>
      <c r="E25" s="6">
        <v>194.8</v>
      </c>
      <c r="F25" s="6">
        <v>194.8</v>
      </c>
      <c r="G25" s="6">
        <v>194.8</v>
      </c>
      <c r="H25" s="6">
        <v>194.8</v>
      </c>
      <c r="I25" s="6">
        <v>194.8</v>
      </c>
      <c r="J25" s="6">
        <v>194.8</v>
      </c>
      <c r="K25" s="6">
        <v>194.8</v>
      </c>
      <c r="L25" s="6">
        <v>194.8</v>
      </c>
      <c r="M25" s="6">
        <v>194.8</v>
      </c>
    </row>
    <row r="26" spans="1:13" ht="13.5">
      <c r="A26" s="7">
        <v>19</v>
      </c>
      <c r="B26" s="6">
        <v>194.8</v>
      </c>
      <c r="C26" s="6">
        <v>194.8</v>
      </c>
      <c r="D26" s="6">
        <v>194.8</v>
      </c>
      <c r="E26" s="6">
        <v>194.8</v>
      </c>
      <c r="F26" s="6">
        <v>194.8</v>
      </c>
      <c r="G26" s="6">
        <v>194.8</v>
      </c>
      <c r="H26" s="6">
        <v>194.8</v>
      </c>
      <c r="I26" s="6">
        <v>194.8</v>
      </c>
      <c r="J26" s="6">
        <v>194.8</v>
      </c>
      <c r="K26" s="6">
        <v>194.8</v>
      </c>
      <c r="L26" s="6">
        <v>194.8</v>
      </c>
      <c r="M26" s="6">
        <v>194.8</v>
      </c>
    </row>
    <row r="27" spans="1:13" ht="13.5">
      <c r="A27" s="7">
        <v>20</v>
      </c>
      <c r="B27" s="6">
        <v>194.8</v>
      </c>
      <c r="C27" s="6">
        <v>194.8</v>
      </c>
      <c r="D27" s="6">
        <v>194.8</v>
      </c>
      <c r="E27" s="6">
        <v>194.8</v>
      </c>
      <c r="F27" s="6">
        <v>194.8</v>
      </c>
      <c r="G27" s="6">
        <v>194.8</v>
      </c>
      <c r="H27" s="6">
        <v>194.8</v>
      </c>
      <c r="I27" s="6">
        <v>194.8</v>
      </c>
      <c r="J27" s="6">
        <v>194.8</v>
      </c>
      <c r="K27" s="6">
        <v>194.8</v>
      </c>
      <c r="L27" s="6">
        <v>194.8</v>
      </c>
      <c r="M27" s="6">
        <v>194.8</v>
      </c>
    </row>
    <row r="28" spans="1:13" ht="13.5">
      <c r="A28" s="7">
        <v>21</v>
      </c>
      <c r="B28" s="6">
        <v>194.8</v>
      </c>
      <c r="C28" s="6">
        <v>194.8</v>
      </c>
      <c r="D28" s="6">
        <v>194.8</v>
      </c>
      <c r="E28" s="6">
        <v>194.8</v>
      </c>
      <c r="F28" s="6">
        <v>194.8</v>
      </c>
      <c r="G28" s="6">
        <v>194.8</v>
      </c>
      <c r="H28" s="6">
        <v>194.8</v>
      </c>
      <c r="I28" s="6">
        <v>194.8</v>
      </c>
      <c r="J28" s="6">
        <v>194.8</v>
      </c>
      <c r="K28" s="6">
        <v>194.8</v>
      </c>
      <c r="L28" s="6">
        <v>194.8</v>
      </c>
      <c r="M28" s="6">
        <v>194.8</v>
      </c>
    </row>
    <row r="29" spans="1:13" ht="13.5">
      <c r="A29" s="7">
        <v>22</v>
      </c>
      <c r="B29" s="6">
        <v>194.8</v>
      </c>
      <c r="C29" s="6">
        <v>194.8</v>
      </c>
      <c r="D29" s="6">
        <v>194.8</v>
      </c>
      <c r="E29" s="6">
        <v>194.8</v>
      </c>
      <c r="F29" s="6">
        <v>194.8</v>
      </c>
      <c r="G29" s="6">
        <v>194.8</v>
      </c>
      <c r="H29" s="6">
        <v>194.8</v>
      </c>
      <c r="I29" s="6">
        <v>194.8</v>
      </c>
      <c r="J29" s="6">
        <v>194.8</v>
      </c>
      <c r="K29" s="6">
        <v>194.8</v>
      </c>
      <c r="L29" s="6">
        <v>194.8</v>
      </c>
      <c r="M29" s="6">
        <v>194.8</v>
      </c>
    </row>
    <row r="30" spans="1:13" ht="13.5">
      <c r="A30" s="7">
        <v>23</v>
      </c>
      <c r="B30" s="6">
        <v>194.8</v>
      </c>
      <c r="C30" s="6">
        <v>194.8</v>
      </c>
      <c r="D30" s="6">
        <v>194.8</v>
      </c>
      <c r="E30" s="6">
        <v>194.8</v>
      </c>
      <c r="F30" s="6">
        <v>194.8</v>
      </c>
      <c r="G30" s="6">
        <v>194.8</v>
      </c>
      <c r="H30" s="6">
        <v>194.8</v>
      </c>
      <c r="I30" s="6">
        <v>389.5</v>
      </c>
      <c r="J30" s="6">
        <v>194.8</v>
      </c>
      <c r="K30" s="6">
        <v>194.8</v>
      </c>
      <c r="L30" s="6">
        <v>194.8</v>
      </c>
      <c r="M30" s="6">
        <v>194.8</v>
      </c>
    </row>
    <row r="31" spans="1:13" ht="13.5">
      <c r="A31" s="7">
        <v>24</v>
      </c>
      <c r="B31" s="6">
        <v>194.8</v>
      </c>
      <c r="C31" s="6">
        <v>194.8</v>
      </c>
      <c r="D31" s="6">
        <v>194.8</v>
      </c>
      <c r="E31" s="6">
        <v>389.5</v>
      </c>
      <c r="F31" s="6">
        <v>194.8</v>
      </c>
      <c r="G31" s="6">
        <v>194.8</v>
      </c>
      <c r="H31" s="6">
        <v>194.8</v>
      </c>
      <c r="I31" s="6">
        <v>194.8</v>
      </c>
      <c r="J31" s="6">
        <v>194.8</v>
      </c>
      <c r="K31" s="6">
        <v>194.8</v>
      </c>
      <c r="L31" s="6">
        <v>194.8</v>
      </c>
      <c r="M31" s="6">
        <v>194.8</v>
      </c>
    </row>
    <row r="32" spans="1:13" ht="13.5">
      <c r="A32" s="7">
        <v>25</v>
      </c>
      <c r="B32" s="6">
        <v>194.8</v>
      </c>
      <c r="C32" s="6">
        <v>194.8</v>
      </c>
      <c r="D32" s="6">
        <v>194.8</v>
      </c>
      <c r="E32" s="6">
        <v>389.5</v>
      </c>
      <c r="F32" s="6">
        <v>194.8</v>
      </c>
      <c r="G32" s="6">
        <v>194.8</v>
      </c>
      <c r="H32" s="6">
        <v>194.8</v>
      </c>
      <c r="I32" s="6">
        <v>194.8</v>
      </c>
      <c r="J32" s="6">
        <v>194.8</v>
      </c>
      <c r="K32" s="6">
        <v>194.8</v>
      </c>
      <c r="L32" s="6">
        <v>194.8</v>
      </c>
      <c r="M32" s="6">
        <v>194.8</v>
      </c>
    </row>
    <row r="33" spans="1:13" ht="13.5">
      <c r="A33" s="7">
        <v>26</v>
      </c>
      <c r="B33" s="6">
        <v>194.8</v>
      </c>
      <c r="C33" s="6">
        <v>194.8</v>
      </c>
      <c r="D33" s="6">
        <v>194.8</v>
      </c>
      <c r="E33" s="6">
        <v>389.5</v>
      </c>
      <c r="F33" s="6">
        <v>194.8</v>
      </c>
      <c r="G33" s="6">
        <v>194.8</v>
      </c>
      <c r="H33" s="6">
        <v>194.8</v>
      </c>
      <c r="I33" s="6">
        <v>194.8</v>
      </c>
      <c r="J33" s="6">
        <v>194.8</v>
      </c>
      <c r="K33" s="6">
        <v>194.8</v>
      </c>
      <c r="L33" s="6">
        <v>194.8</v>
      </c>
      <c r="M33" s="6">
        <v>194.8</v>
      </c>
    </row>
    <row r="34" spans="1:13" ht="13.5">
      <c r="A34" s="7">
        <v>27</v>
      </c>
      <c r="B34" s="6">
        <v>194.8</v>
      </c>
      <c r="C34" s="6">
        <v>194.8</v>
      </c>
      <c r="D34" s="6">
        <v>194.8</v>
      </c>
      <c r="E34" s="6">
        <v>389.5</v>
      </c>
      <c r="F34" s="6">
        <v>194.8</v>
      </c>
      <c r="G34" s="6">
        <v>194.8</v>
      </c>
      <c r="H34" s="6">
        <v>194.8</v>
      </c>
      <c r="I34" s="6">
        <v>194.8</v>
      </c>
      <c r="J34" s="6">
        <v>194.8</v>
      </c>
      <c r="K34" s="6">
        <v>194.8</v>
      </c>
      <c r="L34" s="6">
        <v>194.8</v>
      </c>
      <c r="M34" s="6">
        <v>194.8</v>
      </c>
    </row>
    <row r="35" spans="1:13" ht="13.5">
      <c r="A35" s="7">
        <v>28</v>
      </c>
      <c r="B35" s="6">
        <v>194.8</v>
      </c>
      <c r="C35" s="6">
        <v>194.8</v>
      </c>
      <c r="D35" s="6">
        <v>194.8</v>
      </c>
      <c r="E35" s="6">
        <v>389.5</v>
      </c>
      <c r="F35" s="6">
        <v>194.8</v>
      </c>
      <c r="G35" s="6">
        <v>194.8</v>
      </c>
      <c r="H35" s="6">
        <v>194.8</v>
      </c>
      <c r="I35" s="6">
        <v>194.8</v>
      </c>
      <c r="J35" s="6">
        <v>194.8</v>
      </c>
      <c r="K35" s="6">
        <v>194.8</v>
      </c>
      <c r="L35" s="6">
        <v>194.8</v>
      </c>
      <c r="M35" s="6">
        <v>194.8</v>
      </c>
    </row>
    <row r="36" spans="1:13" ht="13.5">
      <c r="A36" s="7">
        <v>29</v>
      </c>
      <c r="B36" s="6">
        <v>194.8</v>
      </c>
      <c r="C36" s="6">
        <v>194.8</v>
      </c>
      <c r="D36" s="6">
        <v>194.8</v>
      </c>
      <c r="E36" s="6">
        <v>389.5</v>
      </c>
      <c r="F36" s="6">
        <v>194.8</v>
      </c>
      <c r="G36" s="6">
        <v>194.8</v>
      </c>
      <c r="H36" s="6">
        <v>194.8</v>
      </c>
      <c r="I36" s="6">
        <v>194.8</v>
      </c>
      <c r="J36" s="6">
        <v>194.8</v>
      </c>
      <c r="K36" s="6">
        <v>194.8</v>
      </c>
      <c r="L36" s="6">
        <v>194.8</v>
      </c>
      <c r="M36" s="6">
        <v>194.8</v>
      </c>
    </row>
    <row r="37" spans="1:13" ht="13.5">
      <c r="A37" s="8">
        <v>30</v>
      </c>
      <c r="B37" s="6">
        <v>194.8</v>
      </c>
      <c r="C37" s="6"/>
      <c r="D37" s="6">
        <v>194.8</v>
      </c>
      <c r="E37" s="6">
        <v>389.5</v>
      </c>
      <c r="F37" s="6">
        <v>194.8</v>
      </c>
      <c r="G37" s="6">
        <v>194.8</v>
      </c>
      <c r="H37" s="6">
        <v>194.8</v>
      </c>
      <c r="I37" s="6">
        <v>194.8</v>
      </c>
      <c r="J37" s="6">
        <v>194.8</v>
      </c>
      <c r="K37" s="6">
        <v>194.8</v>
      </c>
      <c r="L37" s="6">
        <v>194.8</v>
      </c>
      <c r="M37" s="6">
        <v>194.8</v>
      </c>
    </row>
    <row r="38" spans="1:13" ht="13.5">
      <c r="A38" s="8">
        <v>31</v>
      </c>
      <c r="B38" s="6">
        <v>194.8</v>
      </c>
      <c r="C38" s="6"/>
      <c r="D38" s="6">
        <v>194.8</v>
      </c>
      <c r="E38" s="6"/>
      <c r="F38" s="6">
        <v>194.8</v>
      </c>
      <c r="G38" s="6"/>
      <c r="H38" s="6"/>
      <c r="I38" s="6">
        <v>194.8</v>
      </c>
      <c r="J38" s="6"/>
      <c r="K38" s="6">
        <v>194.8</v>
      </c>
      <c r="L38" s="6"/>
      <c r="M38" s="6">
        <v>194.8</v>
      </c>
    </row>
    <row r="39" spans="1:13" ht="13.5">
      <c r="A39" s="9" t="s">
        <v>3</v>
      </c>
      <c r="B39" s="12">
        <f aca="true" t="shared" si="0" ref="B39:M39">AVERAGE(B8:B38)</f>
        <v>226.2032258064517</v>
      </c>
      <c r="C39" s="12">
        <f t="shared" si="0"/>
        <v>201.51379310344836</v>
      </c>
      <c r="D39" s="12">
        <f t="shared" si="0"/>
        <v>163.3806451612904</v>
      </c>
      <c r="E39" s="12">
        <f t="shared" si="0"/>
        <v>253.21000000000006</v>
      </c>
      <c r="F39" s="12">
        <f t="shared" si="0"/>
        <v>213.6419354838711</v>
      </c>
      <c r="G39" s="12">
        <f t="shared" si="0"/>
        <v>233.74000000000012</v>
      </c>
      <c r="H39" s="12">
        <f t="shared" si="0"/>
        <v>233.74000000000012</v>
      </c>
      <c r="I39" s="12">
        <f t="shared" si="0"/>
        <v>245.03870967741943</v>
      </c>
      <c r="J39" s="12">
        <f t="shared" si="0"/>
        <v>207.78000000000011</v>
      </c>
      <c r="K39" s="12">
        <f t="shared" si="0"/>
        <v>194.8000000000001</v>
      </c>
      <c r="L39" s="12">
        <f t="shared" si="0"/>
        <v>194.8000000000001</v>
      </c>
      <c r="M39" s="12">
        <f t="shared" si="0"/>
        <v>194.8000000000001</v>
      </c>
    </row>
    <row r="40" spans="1:13" ht="13.5">
      <c r="A40" s="9" t="s">
        <v>4</v>
      </c>
      <c r="B40" s="11">
        <f aca="true" t="shared" si="1" ref="B40:M40">MAX(B8:B38)</f>
        <v>389.5</v>
      </c>
      <c r="C40" s="11">
        <f t="shared" si="1"/>
        <v>389.5</v>
      </c>
      <c r="D40" s="11">
        <f t="shared" si="1"/>
        <v>194.8</v>
      </c>
      <c r="E40" s="11">
        <f t="shared" si="1"/>
        <v>389.5</v>
      </c>
      <c r="F40" s="11">
        <f t="shared" si="1"/>
        <v>389.5</v>
      </c>
      <c r="G40" s="11">
        <f t="shared" si="1"/>
        <v>389.5</v>
      </c>
      <c r="H40" s="11">
        <f t="shared" si="1"/>
        <v>389.5</v>
      </c>
      <c r="I40" s="11">
        <f t="shared" si="1"/>
        <v>389.5</v>
      </c>
      <c r="J40" s="11">
        <f t="shared" si="1"/>
        <v>389.5</v>
      </c>
      <c r="K40" s="11">
        <f t="shared" si="1"/>
        <v>194.8</v>
      </c>
      <c r="L40" s="11">
        <f t="shared" si="1"/>
        <v>194.8</v>
      </c>
      <c r="M40" s="11">
        <f t="shared" si="1"/>
        <v>194.8</v>
      </c>
    </row>
    <row r="41" spans="1:13" ht="13.5">
      <c r="A41" s="9" t="s">
        <v>5</v>
      </c>
      <c r="B41" s="11">
        <f aca="true" t="shared" si="2" ref="B41:M41">MIN(B8:B38)</f>
        <v>194.8</v>
      </c>
      <c r="C41" s="11">
        <f t="shared" si="2"/>
        <v>194.8</v>
      </c>
      <c r="D41" s="11">
        <f t="shared" si="2"/>
        <v>97.4</v>
      </c>
      <c r="E41" s="11">
        <f t="shared" si="2"/>
        <v>194.8</v>
      </c>
      <c r="F41" s="11">
        <f t="shared" si="2"/>
        <v>194.8</v>
      </c>
      <c r="G41" s="11">
        <f t="shared" si="2"/>
        <v>194.8</v>
      </c>
      <c r="H41" s="11">
        <f t="shared" si="2"/>
        <v>194.8</v>
      </c>
      <c r="I41" s="11">
        <f t="shared" si="2"/>
        <v>97.4</v>
      </c>
      <c r="J41" s="11">
        <f t="shared" si="2"/>
        <v>194.8</v>
      </c>
      <c r="K41" s="11">
        <f t="shared" si="2"/>
        <v>194.8</v>
      </c>
      <c r="L41" s="11">
        <f t="shared" si="2"/>
        <v>194.8</v>
      </c>
      <c r="M41" s="11">
        <f t="shared" si="2"/>
        <v>194.8</v>
      </c>
    </row>
    <row r="42" spans="1:13" ht="12.75">
      <c r="A42" s="13" t="s">
        <v>10</v>
      </c>
      <c r="B42" s="4">
        <f>SUM(B8:B38)</f>
        <v>7012.300000000003</v>
      </c>
      <c r="C42" s="4">
        <f aca="true" t="shared" si="3" ref="C42:M42">SUM(C8:C38)</f>
        <v>5843.900000000002</v>
      </c>
      <c r="D42" s="4">
        <f t="shared" si="3"/>
        <v>5064.800000000003</v>
      </c>
      <c r="E42" s="4">
        <f t="shared" si="3"/>
        <v>7596.300000000002</v>
      </c>
      <c r="F42" s="4">
        <f t="shared" si="3"/>
        <v>6622.900000000004</v>
      </c>
      <c r="G42" s="4">
        <f t="shared" si="3"/>
        <v>7012.2000000000035</v>
      </c>
      <c r="H42" s="4">
        <f t="shared" si="3"/>
        <v>7012.2000000000035</v>
      </c>
      <c r="I42" s="4">
        <f t="shared" si="3"/>
        <v>7596.200000000003</v>
      </c>
      <c r="J42" s="4">
        <f t="shared" si="3"/>
        <v>6233.400000000003</v>
      </c>
      <c r="K42" s="4">
        <f t="shared" si="3"/>
        <v>6038.800000000003</v>
      </c>
      <c r="L42" s="4">
        <f t="shared" si="3"/>
        <v>5844.000000000003</v>
      </c>
      <c r="M42" s="4">
        <f t="shared" si="3"/>
        <v>6038.800000000003</v>
      </c>
    </row>
    <row r="43" ht="12.75">
      <c r="B43" s="4" t="s">
        <v>6</v>
      </c>
    </row>
  </sheetData>
  <mergeCells count="3">
    <mergeCell ref="A1:C1"/>
    <mergeCell ref="G2:H3"/>
    <mergeCell ref="J2:L3"/>
  </mergeCells>
  <printOptions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="87" zoomScaleNormal="87" workbookViewId="0" topLeftCell="A22">
      <selection activeCell="A3" sqref="A3"/>
    </sheetView>
  </sheetViews>
  <sheetFormatPr defaultColWidth="9.140625" defaultRowHeight="12.75"/>
  <cols>
    <col min="1" max="1" width="9.8515625" style="0" customWidth="1"/>
    <col min="2" max="13" width="10.00390625" style="4" customWidth="1"/>
  </cols>
  <sheetData>
    <row r="1" spans="1:3" ht="13.5" thickBot="1">
      <c r="A1" s="15" t="s">
        <v>7</v>
      </c>
      <c r="B1" s="15"/>
      <c r="C1" s="15"/>
    </row>
    <row r="2" spans="1:12" ht="12.75">
      <c r="A2" s="1" t="s">
        <v>0</v>
      </c>
      <c r="B2" s="5"/>
      <c r="C2" s="5"/>
      <c r="G2" s="16">
        <v>1997</v>
      </c>
      <c r="H2" s="17"/>
      <c r="J2" s="20" t="s">
        <v>9</v>
      </c>
      <c r="K2" s="21"/>
      <c r="L2" s="22"/>
    </row>
    <row r="3" spans="1:12" ht="13.5" thickBot="1">
      <c r="A3" s="1"/>
      <c r="B3" s="5"/>
      <c r="C3" s="5"/>
      <c r="G3" s="18"/>
      <c r="H3" s="19"/>
      <c r="J3" s="23"/>
      <c r="K3" s="24"/>
      <c r="L3" s="25"/>
    </row>
    <row r="4" spans="1:3" ht="12.75">
      <c r="A4" s="1"/>
      <c r="B4" s="5"/>
      <c r="C4" s="5"/>
    </row>
    <row r="5" spans="1:3" ht="12.75">
      <c r="A5" s="1" t="s">
        <v>33</v>
      </c>
      <c r="B5" s="5"/>
      <c r="C5" s="5"/>
    </row>
    <row r="6" spans="1:13" ht="13.5">
      <c r="A6" s="9"/>
      <c r="B6" s="3">
        <v>35431</v>
      </c>
      <c r="C6" s="3">
        <v>35462</v>
      </c>
      <c r="D6" s="3">
        <v>35490</v>
      </c>
      <c r="E6" s="3">
        <v>35521</v>
      </c>
      <c r="F6" s="3">
        <v>35551</v>
      </c>
      <c r="G6" s="3">
        <v>35582</v>
      </c>
      <c r="H6" s="3">
        <v>35612</v>
      </c>
      <c r="I6" s="3">
        <v>35643</v>
      </c>
      <c r="J6" s="3">
        <v>35674</v>
      </c>
      <c r="K6" s="3">
        <v>35704</v>
      </c>
      <c r="L6" s="3">
        <v>35735</v>
      </c>
      <c r="M6" s="3">
        <v>35765</v>
      </c>
    </row>
    <row r="7" spans="1:13" ht="13.5">
      <c r="A7" s="10" t="s">
        <v>1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</row>
    <row r="8" spans="1:13" ht="13.5">
      <c r="A8" s="7">
        <v>1</v>
      </c>
      <c r="B8" s="6">
        <v>194.8</v>
      </c>
      <c r="C8" s="6">
        <v>194.8</v>
      </c>
      <c r="D8" s="6">
        <v>194.8</v>
      </c>
      <c r="E8" s="6">
        <v>194.8</v>
      </c>
      <c r="F8" s="6">
        <v>199.3</v>
      </c>
      <c r="G8" s="6">
        <v>389.6</v>
      </c>
      <c r="H8" s="6">
        <v>199.3</v>
      </c>
      <c r="I8" s="6">
        <v>295.8</v>
      </c>
      <c r="J8" s="6">
        <v>149.5</v>
      </c>
      <c r="K8" s="6">
        <v>392.4</v>
      </c>
      <c r="L8" s="6">
        <v>197.2</v>
      </c>
      <c r="M8" s="6">
        <v>199.3</v>
      </c>
    </row>
    <row r="9" spans="1:13" ht="13.5">
      <c r="A9" s="7">
        <v>2</v>
      </c>
      <c r="B9" s="6">
        <v>194.8</v>
      </c>
      <c r="C9" s="6">
        <v>194.8</v>
      </c>
      <c r="D9" s="6">
        <v>194.8</v>
      </c>
      <c r="E9" s="6">
        <v>194.8</v>
      </c>
      <c r="F9" s="6">
        <v>199.3</v>
      </c>
      <c r="G9" s="6">
        <v>389.6</v>
      </c>
      <c r="H9" s="6">
        <v>199.3</v>
      </c>
      <c r="I9" s="6">
        <v>292.7</v>
      </c>
      <c r="J9" s="6">
        <v>293.8</v>
      </c>
      <c r="K9" s="6">
        <v>382</v>
      </c>
      <c r="L9" s="6">
        <v>197.2</v>
      </c>
      <c r="M9" s="6">
        <v>199.3</v>
      </c>
    </row>
    <row r="10" spans="1:13" ht="13.5">
      <c r="A10" s="7">
        <v>3</v>
      </c>
      <c r="B10" s="6">
        <v>194.8</v>
      </c>
      <c r="C10" s="6">
        <v>194.8</v>
      </c>
      <c r="D10" s="6">
        <v>194.8</v>
      </c>
      <c r="E10" s="6">
        <v>194.8</v>
      </c>
      <c r="F10" s="6">
        <v>199.3</v>
      </c>
      <c r="G10" s="6">
        <v>389.6</v>
      </c>
      <c r="H10" s="6">
        <v>199.3</v>
      </c>
      <c r="I10" s="6">
        <v>199.3</v>
      </c>
      <c r="J10" s="6">
        <v>199.3</v>
      </c>
      <c r="K10" s="6">
        <v>199.3</v>
      </c>
      <c r="L10" s="6">
        <v>199.3</v>
      </c>
      <c r="M10" s="6">
        <v>199.3</v>
      </c>
    </row>
    <row r="11" spans="1:13" ht="13.5">
      <c r="A11" s="7">
        <v>4</v>
      </c>
      <c r="B11" s="6">
        <v>194.8</v>
      </c>
      <c r="C11" s="6">
        <v>194.8</v>
      </c>
      <c r="D11" s="6">
        <v>194.8</v>
      </c>
      <c r="E11" s="6">
        <v>194.8</v>
      </c>
      <c r="F11" s="6">
        <v>226.3</v>
      </c>
      <c r="G11" s="6">
        <v>389.6</v>
      </c>
      <c r="H11" s="6">
        <v>199.3</v>
      </c>
      <c r="I11" s="6">
        <v>293.8</v>
      </c>
      <c r="J11" s="6">
        <v>390.3</v>
      </c>
      <c r="K11" s="6">
        <v>392.4</v>
      </c>
      <c r="L11" s="6">
        <v>197.2</v>
      </c>
      <c r="M11" s="6">
        <v>199.3</v>
      </c>
    </row>
    <row r="12" spans="1:13" ht="13.5">
      <c r="A12" s="7">
        <v>5</v>
      </c>
      <c r="B12" s="6">
        <v>194.8</v>
      </c>
      <c r="C12" s="6">
        <v>194.8</v>
      </c>
      <c r="D12" s="6">
        <v>194.8</v>
      </c>
      <c r="E12" s="6">
        <v>194.8</v>
      </c>
      <c r="F12" s="6">
        <v>211</v>
      </c>
      <c r="G12" s="6">
        <v>389.6</v>
      </c>
      <c r="H12" s="6">
        <v>199.3</v>
      </c>
      <c r="I12" s="6">
        <v>295.8</v>
      </c>
      <c r="J12" s="6">
        <v>398.6</v>
      </c>
      <c r="K12" s="6">
        <v>391.3</v>
      </c>
      <c r="L12" s="6">
        <v>197.2</v>
      </c>
      <c r="M12" s="6">
        <v>199.3</v>
      </c>
    </row>
    <row r="13" spans="1:13" ht="13.5">
      <c r="A13" s="7">
        <v>6</v>
      </c>
      <c r="B13" s="6">
        <v>389.6</v>
      </c>
      <c r="C13" s="6">
        <v>194.8</v>
      </c>
      <c r="D13" s="6">
        <v>194.8</v>
      </c>
      <c r="E13" s="6">
        <v>194.8</v>
      </c>
      <c r="F13" s="6">
        <v>254.2</v>
      </c>
      <c r="G13" s="6">
        <v>194.8</v>
      </c>
      <c r="H13" s="6">
        <v>199.3</v>
      </c>
      <c r="I13" s="6">
        <v>295.8</v>
      </c>
      <c r="J13" s="6">
        <v>398.6</v>
      </c>
      <c r="K13" s="6">
        <v>390.3</v>
      </c>
      <c r="L13" s="6">
        <v>197.2</v>
      </c>
      <c r="M13" s="6">
        <v>199.3</v>
      </c>
    </row>
    <row r="14" spans="1:13" ht="13.5">
      <c r="A14" s="7">
        <v>7</v>
      </c>
      <c r="B14" s="6">
        <v>194.8</v>
      </c>
      <c r="C14" s="6">
        <v>389.6</v>
      </c>
      <c r="D14" s="6">
        <v>194.8</v>
      </c>
      <c r="E14" s="6">
        <v>194.8</v>
      </c>
      <c r="F14" s="6">
        <v>398.6</v>
      </c>
      <c r="G14" s="6">
        <v>194.8</v>
      </c>
      <c r="H14" s="6">
        <v>199.3</v>
      </c>
      <c r="I14" s="6">
        <v>246</v>
      </c>
      <c r="J14" s="6">
        <v>398.6</v>
      </c>
      <c r="K14" s="6">
        <v>390.3</v>
      </c>
      <c r="L14" s="6">
        <v>197.2</v>
      </c>
      <c r="M14" s="6">
        <v>199.3</v>
      </c>
    </row>
    <row r="15" spans="1:13" ht="13.5">
      <c r="A15" s="7">
        <v>8</v>
      </c>
      <c r="B15" s="6">
        <v>194.8</v>
      </c>
      <c r="C15" s="6">
        <v>389.6</v>
      </c>
      <c r="D15" s="6">
        <v>194.8</v>
      </c>
      <c r="E15" s="6">
        <v>194.8</v>
      </c>
      <c r="F15" s="6">
        <v>398.6</v>
      </c>
      <c r="G15" s="6">
        <v>194.8</v>
      </c>
      <c r="H15" s="6">
        <v>199.3</v>
      </c>
      <c r="I15" s="6">
        <v>195.1</v>
      </c>
      <c r="J15" s="6">
        <v>366.8</v>
      </c>
      <c r="K15" s="6">
        <v>392.4</v>
      </c>
      <c r="L15" s="6">
        <v>197.2</v>
      </c>
      <c r="M15" s="6">
        <v>199.3</v>
      </c>
    </row>
    <row r="16" spans="1:13" ht="13.5">
      <c r="A16" s="7">
        <v>9</v>
      </c>
      <c r="B16" s="6">
        <v>194.8</v>
      </c>
      <c r="C16" s="6">
        <v>389.6</v>
      </c>
      <c r="D16" s="6">
        <v>194.8</v>
      </c>
      <c r="E16" s="6">
        <v>194.8</v>
      </c>
      <c r="F16" s="6">
        <v>398.6</v>
      </c>
      <c r="G16" s="6">
        <v>194.8</v>
      </c>
      <c r="H16" s="6">
        <v>199.3</v>
      </c>
      <c r="I16" s="6">
        <v>196.2</v>
      </c>
      <c r="J16" s="6">
        <v>398.6</v>
      </c>
      <c r="K16" s="6">
        <v>392.4</v>
      </c>
      <c r="L16" s="6">
        <v>197.2</v>
      </c>
      <c r="M16" s="6">
        <v>199.3</v>
      </c>
    </row>
    <row r="17" spans="1:13" ht="13.5">
      <c r="A17" s="7">
        <v>10</v>
      </c>
      <c r="B17" s="6">
        <v>194.8</v>
      </c>
      <c r="C17" s="6">
        <v>389.6</v>
      </c>
      <c r="D17" s="6">
        <v>194.8</v>
      </c>
      <c r="E17" s="6">
        <v>194.8</v>
      </c>
      <c r="F17" s="6">
        <v>398.6</v>
      </c>
      <c r="G17" s="6">
        <v>194.8</v>
      </c>
      <c r="H17" s="6">
        <v>204.5</v>
      </c>
      <c r="I17" s="6">
        <v>197.2</v>
      </c>
      <c r="J17" s="6">
        <v>398.6</v>
      </c>
      <c r="K17" s="6">
        <v>394.4</v>
      </c>
      <c r="L17" s="6">
        <v>197.2</v>
      </c>
      <c r="M17" s="6">
        <v>199.3</v>
      </c>
    </row>
    <row r="18" spans="1:13" ht="13.5">
      <c r="A18" s="7">
        <v>11</v>
      </c>
      <c r="B18" s="6">
        <v>194.8</v>
      </c>
      <c r="C18" s="6">
        <v>194.8</v>
      </c>
      <c r="D18" s="6">
        <v>194.8</v>
      </c>
      <c r="E18" s="6">
        <v>194.8</v>
      </c>
      <c r="F18" s="6">
        <v>398.6</v>
      </c>
      <c r="G18" s="6">
        <v>194.8</v>
      </c>
      <c r="H18" s="6">
        <v>298.9</v>
      </c>
      <c r="I18" s="6">
        <v>196.2</v>
      </c>
      <c r="J18" s="6">
        <v>398.6</v>
      </c>
      <c r="K18" s="6">
        <v>394.4</v>
      </c>
      <c r="L18" s="6">
        <v>197.2</v>
      </c>
      <c r="M18" s="6">
        <v>199.3</v>
      </c>
    </row>
    <row r="19" spans="1:13" ht="13.5">
      <c r="A19" s="7">
        <v>12</v>
      </c>
      <c r="B19" s="6">
        <v>194.8</v>
      </c>
      <c r="C19" s="6">
        <v>194.8</v>
      </c>
      <c r="D19" s="6">
        <v>194.8</v>
      </c>
      <c r="E19" s="6">
        <v>194.8</v>
      </c>
      <c r="F19" s="6">
        <v>298.9</v>
      </c>
      <c r="G19" s="6">
        <v>194.8</v>
      </c>
      <c r="H19" s="6">
        <v>298.9</v>
      </c>
      <c r="I19" s="6">
        <v>348.8</v>
      </c>
      <c r="J19" s="6">
        <v>298.9</v>
      </c>
      <c r="K19" s="6">
        <v>392.4</v>
      </c>
      <c r="L19" s="6">
        <v>197.2</v>
      </c>
      <c r="M19" s="6">
        <v>199.3</v>
      </c>
    </row>
    <row r="20" spans="1:13" ht="13.5">
      <c r="A20" s="7">
        <v>13</v>
      </c>
      <c r="B20" s="6">
        <v>389.6</v>
      </c>
      <c r="C20" s="6">
        <v>194.8</v>
      </c>
      <c r="D20" s="6">
        <v>194.8</v>
      </c>
      <c r="E20" s="6">
        <v>194.8</v>
      </c>
      <c r="F20" s="6">
        <v>199.3</v>
      </c>
      <c r="G20" s="6">
        <v>194.8</v>
      </c>
      <c r="H20" s="6">
        <v>284.4</v>
      </c>
      <c r="I20" s="6">
        <v>390.3</v>
      </c>
      <c r="J20" s="6">
        <v>392.4</v>
      </c>
      <c r="K20" s="6">
        <v>269.9</v>
      </c>
      <c r="L20" s="6">
        <v>197.2</v>
      </c>
      <c r="M20" s="6">
        <v>199.3</v>
      </c>
    </row>
    <row r="21" spans="1:13" ht="13.5">
      <c r="A21" s="7">
        <v>14</v>
      </c>
      <c r="B21" s="6">
        <v>194.8</v>
      </c>
      <c r="C21" s="6">
        <v>194.8</v>
      </c>
      <c r="D21" s="6">
        <v>194.8</v>
      </c>
      <c r="E21" s="6">
        <v>194.8</v>
      </c>
      <c r="F21" s="6">
        <v>199.3</v>
      </c>
      <c r="G21" s="6">
        <v>194.8</v>
      </c>
      <c r="H21" s="6">
        <v>292.7</v>
      </c>
      <c r="I21" s="6">
        <v>395.5</v>
      </c>
      <c r="J21" s="6">
        <v>390.3</v>
      </c>
      <c r="K21" s="6">
        <v>197.2</v>
      </c>
      <c r="L21" s="6">
        <v>197.2</v>
      </c>
      <c r="M21" s="6">
        <v>199.3</v>
      </c>
    </row>
    <row r="22" spans="1:13" ht="13.5">
      <c r="A22" s="7">
        <v>15</v>
      </c>
      <c r="B22" s="6">
        <v>194.8</v>
      </c>
      <c r="C22" s="6">
        <v>194.8</v>
      </c>
      <c r="D22" s="6">
        <v>194.8</v>
      </c>
      <c r="E22" s="6">
        <v>194.8</v>
      </c>
      <c r="F22" s="6">
        <v>199.3</v>
      </c>
      <c r="G22" s="6">
        <v>194.8</v>
      </c>
      <c r="H22" s="6">
        <v>198.3</v>
      </c>
      <c r="I22" s="6">
        <v>393.4</v>
      </c>
      <c r="J22" s="6">
        <v>392.4</v>
      </c>
      <c r="K22" s="6">
        <v>197.2</v>
      </c>
      <c r="L22" s="6">
        <v>197.2</v>
      </c>
      <c r="M22" s="6">
        <v>199.3</v>
      </c>
    </row>
    <row r="23" spans="1:13" ht="13.5">
      <c r="A23" s="7">
        <v>16</v>
      </c>
      <c r="B23" s="6">
        <v>194.8</v>
      </c>
      <c r="C23" s="6">
        <v>194.8</v>
      </c>
      <c r="D23" s="6">
        <v>194.8</v>
      </c>
      <c r="E23" s="6">
        <v>194.8</v>
      </c>
      <c r="F23" s="6">
        <v>199.3</v>
      </c>
      <c r="G23" s="6">
        <v>194.8</v>
      </c>
      <c r="H23" s="6">
        <v>199.3</v>
      </c>
      <c r="I23" s="6">
        <v>393.4</v>
      </c>
      <c r="J23" s="6">
        <v>392.4</v>
      </c>
      <c r="K23" s="6">
        <v>196.2</v>
      </c>
      <c r="L23" s="6">
        <v>197.2</v>
      </c>
      <c r="M23" s="6">
        <v>199.3</v>
      </c>
    </row>
    <row r="24" spans="1:13" ht="13.5">
      <c r="A24" s="7">
        <v>17</v>
      </c>
      <c r="B24" s="6">
        <v>389.6</v>
      </c>
      <c r="C24" s="6">
        <v>194.8</v>
      </c>
      <c r="D24" s="6">
        <v>194.8</v>
      </c>
      <c r="E24" s="6">
        <v>194.8</v>
      </c>
      <c r="F24" s="6">
        <v>199.3</v>
      </c>
      <c r="G24" s="6">
        <v>194.8</v>
      </c>
      <c r="H24" s="6">
        <v>199.3</v>
      </c>
      <c r="I24" s="6">
        <v>392.4</v>
      </c>
      <c r="J24" s="6">
        <v>392.4</v>
      </c>
      <c r="K24" s="6">
        <v>197.2</v>
      </c>
      <c r="L24" s="6">
        <v>197.2</v>
      </c>
      <c r="M24" s="6">
        <v>199.3</v>
      </c>
    </row>
    <row r="25" spans="1:13" ht="13.5">
      <c r="A25" s="7">
        <v>18</v>
      </c>
      <c r="B25" s="6">
        <v>194.8</v>
      </c>
      <c r="C25" s="6">
        <v>194.8</v>
      </c>
      <c r="D25" s="6">
        <v>194.8</v>
      </c>
      <c r="E25" s="6">
        <v>194.8</v>
      </c>
      <c r="F25" s="6">
        <v>199.3</v>
      </c>
      <c r="G25" s="6">
        <v>194.8</v>
      </c>
      <c r="H25" s="6">
        <v>199.3</v>
      </c>
      <c r="I25" s="6">
        <v>393.4</v>
      </c>
      <c r="J25" s="6">
        <v>392.4</v>
      </c>
      <c r="K25" s="6">
        <v>196.2</v>
      </c>
      <c r="L25" s="6">
        <v>196.2</v>
      </c>
      <c r="M25" s="6">
        <v>199.3</v>
      </c>
    </row>
    <row r="26" spans="1:13" ht="13.5">
      <c r="A26" s="7">
        <v>19</v>
      </c>
      <c r="B26" s="6">
        <v>194.8</v>
      </c>
      <c r="C26" s="6">
        <v>194.8</v>
      </c>
      <c r="D26" s="6">
        <v>194.8</v>
      </c>
      <c r="E26" s="6">
        <v>194.8</v>
      </c>
      <c r="F26" s="6">
        <v>199.3</v>
      </c>
      <c r="G26" s="6">
        <v>194.8</v>
      </c>
      <c r="H26" s="6">
        <v>199.3</v>
      </c>
      <c r="I26" s="6">
        <v>392.4</v>
      </c>
      <c r="J26" s="6">
        <v>392.4</v>
      </c>
      <c r="K26" s="6">
        <v>197.2</v>
      </c>
      <c r="L26" s="6">
        <v>198.3</v>
      </c>
      <c r="M26" s="6">
        <v>199.3</v>
      </c>
    </row>
    <row r="27" spans="1:13" ht="13.5">
      <c r="A27" s="7">
        <v>20</v>
      </c>
      <c r="B27" s="6">
        <v>194.8</v>
      </c>
      <c r="C27" s="6">
        <v>194.8</v>
      </c>
      <c r="D27" s="6">
        <v>194.8</v>
      </c>
      <c r="E27" s="6">
        <v>194.8</v>
      </c>
      <c r="F27" s="6">
        <v>199.3</v>
      </c>
      <c r="G27" s="6">
        <v>194.8</v>
      </c>
      <c r="H27" s="6">
        <v>199.3</v>
      </c>
      <c r="I27" s="6">
        <v>392.4</v>
      </c>
      <c r="J27" s="6">
        <v>392.4</v>
      </c>
      <c r="K27" s="6">
        <v>197.2</v>
      </c>
      <c r="L27" s="6">
        <v>196.2</v>
      </c>
      <c r="M27" s="6">
        <v>199.3</v>
      </c>
    </row>
    <row r="28" spans="1:13" ht="13.5">
      <c r="A28" s="7">
        <v>21</v>
      </c>
      <c r="B28" s="6">
        <v>194.8</v>
      </c>
      <c r="C28" s="6">
        <v>194.8</v>
      </c>
      <c r="D28" s="6">
        <v>194.8</v>
      </c>
      <c r="E28" s="6">
        <v>194.8</v>
      </c>
      <c r="F28" s="6">
        <v>199.3</v>
      </c>
      <c r="G28" s="6">
        <v>194.8</v>
      </c>
      <c r="H28" s="6">
        <v>398.6</v>
      </c>
      <c r="I28" s="6">
        <v>392.4</v>
      </c>
      <c r="J28" s="6">
        <v>392.4</v>
      </c>
      <c r="K28" s="6">
        <v>197.2</v>
      </c>
      <c r="L28" s="6">
        <v>197.2</v>
      </c>
      <c r="M28" s="6">
        <v>199.3</v>
      </c>
    </row>
    <row r="29" spans="1:13" ht="13.5">
      <c r="A29" s="7">
        <v>22</v>
      </c>
      <c r="B29" s="6">
        <v>389.6</v>
      </c>
      <c r="C29" s="6">
        <v>194.8</v>
      </c>
      <c r="D29" s="6">
        <v>194.8</v>
      </c>
      <c r="E29" s="6">
        <v>194.8</v>
      </c>
      <c r="F29" s="6">
        <v>199.3</v>
      </c>
      <c r="G29" s="6">
        <v>194.8</v>
      </c>
      <c r="H29" s="6">
        <v>398.6</v>
      </c>
      <c r="I29" s="6">
        <v>390.3</v>
      </c>
      <c r="J29" s="6">
        <v>392.4</v>
      </c>
      <c r="K29" s="6">
        <v>197.2</v>
      </c>
      <c r="L29" s="6">
        <v>197.2</v>
      </c>
      <c r="M29" s="6">
        <v>199.3</v>
      </c>
    </row>
    <row r="30" spans="1:13" ht="13.5">
      <c r="A30" s="7">
        <v>23</v>
      </c>
      <c r="B30" s="6">
        <v>194.8</v>
      </c>
      <c r="C30" s="6">
        <v>194.8</v>
      </c>
      <c r="D30" s="6">
        <v>194.8</v>
      </c>
      <c r="E30" s="6">
        <v>194.8</v>
      </c>
      <c r="F30" s="6">
        <v>199.3</v>
      </c>
      <c r="G30" s="6">
        <v>194.8</v>
      </c>
      <c r="H30" s="6">
        <v>377.8</v>
      </c>
      <c r="I30" s="6">
        <v>394.4</v>
      </c>
      <c r="J30" s="6">
        <v>390.3</v>
      </c>
      <c r="K30" s="6">
        <v>197.2</v>
      </c>
      <c r="L30" s="6">
        <v>197.2</v>
      </c>
      <c r="M30" s="6">
        <v>199.3</v>
      </c>
    </row>
    <row r="31" spans="1:13" ht="13.5">
      <c r="A31" s="7">
        <v>24</v>
      </c>
      <c r="B31" s="6">
        <v>194.8</v>
      </c>
      <c r="C31" s="6">
        <v>194.8</v>
      </c>
      <c r="D31" s="6">
        <v>194.8</v>
      </c>
      <c r="E31" s="6">
        <v>194.8</v>
      </c>
      <c r="F31" s="6">
        <v>199.3</v>
      </c>
      <c r="G31" s="6">
        <v>194.8</v>
      </c>
      <c r="H31" s="6">
        <v>276.1</v>
      </c>
      <c r="I31" s="6">
        <v>392.4</v>
      </c>
      <c r="J31" s="6">
        <v>388.6</v>
      </c>
      <c r="K31" s="6">
        <v>197.2</v>
      </c>
      <c r="L31" s="6">
        <v>197.2</v>
      </c>
      <c r="M31" s="6">
        <v>199.3</v>
      </c>
    </row>
    <row r="32" spans="1:13" ht="13.5">
      <c r="A32" s="7">
        <v>25</v>
      </c>
      <c r="B32" s="6">
        <v>194.8</v>
      </c>
      <c r="C32" s="6">
        <v>194.8</v>
      </c>
      <c r="D32" s="6">
        <v>194.8</v>
      </c>
      <c r="E32" s="6">
        <v>194.8</v>
      </c>
      <c r="F32" s="6">
        <v>199.3</v>
      </c>
      <c r="G32" s="6">
        <v>194.8</v>
      </c>
      <c r="H32" s="6">
        <v>308.3</v>
      </c>
      <c r="I32" s="6">
        <v>389.3</v>
      </c>
      <c r="J32" s="6">
        <v>392.4</v>
      </c>
      <c r="K32" s="6">
        <v>197.2</v>
      </c>
      <c r="L32" s="6">
        <v>197.2</v>
      </c>
      <c r="M32" s="6">
        <v>199.3</v>
      </c>
    </row>
    <row r="33" spans="1:13" ht="13.5">
      <c r="A33" s="7">
        <v>26</v>
      </c>
      <c r="B33" s="6">
        <v>194.8</v>
      </c>
      <c r="C33" s="6">
        <v>194.8</v>
      </c>
      <c r="D33" s="6">
        <v>194.8</v>
      </c>
      <c r="E33" s="6">
        <v>194.8</v>
      </c>
      <c r="F33" s="6">
        <v>291.6</v>
      </c>
      <c r="G33" s="6">
        <v>194.8</v>
      </c>
      <c r="H33" s="6">
        <v>383</v>
      </c>
      <c r="I33" s="6">
        <v>391.3</v>
      </c>
      <c r="J33" s="6">
        <v>392.4</v>
      </c>
      <c r="K33" s="6">
        <v>205.5</v>
      </c>
      <c r="L33" s="6">
        <v>197.2</v>
      </c>
      <c r="M33" s="6">
        <v>199.3</v>
      </c>
    </row>
    <row r="34" spans="1:13" ht="13.5">
      <c r="A34" s="7">
        <v>27</v>
      </c>
      <c r="B34" s="6">
        <v>194.8</v>
      </c>
      <c r="C34" s="6">
        <v>194.8</v>
      </c>
      <c r="D34" s="6">
        <v>194.8</v>
      </c>
      <c r="E34" s="6">
        <v>194.8</v>
      </c>
      <c r="F34" s="6">
        <v>398.6</v>
      </c>
      <c r="G34" s="6">
        <v>194.8</v>
      </c>
      <c r="H34" s="6">
        <v>398.6</v>
      </c>
      <c r="I34" s="6">
        <v>392.4</v>
      </c>
      <c r="J34" s="6">
        <v>392.4</v>
      </c>
      <c r="K34" s="6">
        <v>197.2</v>
      </c>
      <c r="L34" s="6">
        <v>197.2</v>
      </c>
      <c r="M34" s="6">
        <v>199.3</v>
      </c>
    </row>
    <row r="35" spans="1:13" ht="13.5">
      <c r="A35" s="7">
        <v>28</v>
      </c>
      <c r="B35" s="6">
        <v>194.8</v>
      </c>
      <c r="C35" s="6">
        <v>194.8</v>
      </c>
      <c r="D35" s="6">
        <v>194.8</v>
      </c>
      <c r="E35" s="6">
        <v>194.8</v>
      </c>
      <c r="F35" s="6">
        <v>398.6</v>
      </c>
      <c r="G35" s="6">
        <v>194.8</v>
      </c>
      <c r="H35" s="6">
        <v>398.6</v>
      </c>
      <c r="I35" s="6">
        <v>289.9</v>
      </c>
      <c r="J35" s="6">
        <v>388.2</v>
      </c>
      <c r="K35" s="6">
        <v>196.2</v>
      </c>
      <c r="L35" s="6">
        <v>197.2</v>
      </c>
      <c r="M35" s="6">
        <v>199.3</v>
      </c>
    </row>
    <row r="36" spans="1:13" ht="13.5">
      <c r="A36" s="7">
        <v>29</v>
      </c>
      <c r="B36" s="6">
        <v>194.8</v>
      </c>
      <c r="C36" s="6"/>
      <c r="D36" s="6">
        <v>194.8</v>
      </c>
      <c r="E36" s="6">
        <v>194.8</v>
      </c>
      <c r="F36" s="6">
        <v>391.9</v>
      </c>
      <c r="G36" s="6">
        <v>194.8</v>
      </c>
      <c r="H36" s="6">
        <v>398.6</v>
      </c>
      <c r="I36" s="6">
        <v>225.2</v>
      </c>
      <c r="J36" s="6">
        <v>392.4</v>
      </c>
      <c r="K36" s="6">
        <v>197.2</v>
      </c>
      <c r="L36" s="6">
        <v>197.2</v>
      </c>
      <c r="M36" s="6">
        <v>199.3</v>
      </c>
    </row>
    <row r="37" spans="1:13" ht="13.5">
      <c r="A37" s="8">
        <v>30</v>
      </c>
      <c r="B37" s="6">
        <v>389.6</v>
      </c>
      <c r="C37" s="6"/>
      <c r="D37" s="6">
        <v>194.8</v>
      </c>
      <c r="E37" s="6">
        <v>194.8</v>
      </c>
      <c r="F37" s="6">
        <v>388.3</v>
      </c>
      <c r="G37" s="6">
        <v>194.8</v>
      </c>
      <c r="H37" s="6">
        <v>348.8</v>
      </c>
      <c r="I37" s="6">
        <v>198.3</v>
      </c>
      <c r="J37" s="6">
        <v>391.3</v>
      </c>
      <c r="K37" s="6">
        <v>196.2</v>
      </c>
      <c r="L37" s="6">
        <v>197.2</v>
      </c>
      <c r="M37" s="6">
        <v>199.3</v>
      </c>
    </row>
    <row r="38" spans="1:13" ht="13.5">
      <c r="A38" s="8">
        <v>31</v>
      </c>
      <c r="B38" s="6">
        <v>194.8</v>
      </c>
      <c r="C38" s="6"/>
      <c r="D38" s="6">
        <v>194.8</v>
      </c>
      <c r="E38" s="6"/>
      <c r="F38" s="6">
        <v>367.9</v>
      </c>
      <c r="G38" s="6"/>
      <c r="H38" s="6">
        <v>298.9</v>
      </c>
      <c r="I38" s="6">
        <v>196.2</v>
      </c>
      <c r="J38" s="6"/>
      <c r="K38" s="6">
        <v>167.1</v>
      </c>
      <c r="L38" s="6"/>
      <c r="M38" s="6">
        <v>199.3</v>
      </c>
    </row>
    <row r="39" spans="1:13" ht="13.5">
      <c r="A39" s="9" t="s">
        <v>3</v>
      </c>
      <c r="B39" s="12">
        <f aca="true" t="shared" si="0" ref="B39:M39">AVERAGE(B8:B38)</f>
        <v>226.21935483870976</v>
      </c>
      <c r="C39" s="12">
        <f t="shared" si="0"/>
        <v>222.62857142857155</v>
      </c>
      <c r="D39" s="12">
        <f t="shared" si="0"/>
        <v>194.8000000000001</v>
      </c>
      <c r="E39" s="12">
        <f t="shared" si="0"/>
        <v>194.8000000000001</v>
      </c>
      <c r="F39" s="12">
        <f t="shared" si="0"/>
        <v>271.2612903225807</v>
      </c>
      <c r="G39" s="12">
        <f t="shared" si="0"/>
        <v>227.26666666666682</v>
      </c>
      <c r="H39" s="12">
        <f t="shared" si="0"/>
        <v>269.4774193548388</v>
      </c>
      <c r="I39" s="12">
        <f t="shared" si="0"/>
        <v>317.6774193548386</v>
      </c>
      <c r="J39" s="12">
        <f t="shared" si="0"/>
        <v>371.3366666666665</v>
      </c>
      <c r="K39" s="12">
        <f t="shared" si="0"/>
        <v>267.6677419354838</v>
      </c>
      <c r="L39" s="12">
        <f t="shared" si="0"/>
        <v>197.2399999999999</v>
      </c>
      <c r="M39" s="12">
        <f t="shared" si="0"/>
        <v>199.3000000000001</v>
      </c>
    </row>
    <row r="40" spans="1:13" ht="13.5">
      <c r="A40" s="9" t="s">
        <v>4</v>
      </c>
      <c r="B40" s="11">
        <f aca="true" t="shared" si="1" ref="B40:M40">MAX(B8:B38)</f>
        <v>389.6</v>
      </c>
      <c r="C40" s="11">
        <f t="shared" si="1"/>
        <v>389.6</v>
      </c>
      <c r="D40" s="11">
        <f t="shared" si="1"/>
        <v>194.8</v>
      </c>
      <c r="E40" s="11">
        <f t="shared" si="1"/>
        <v>194.8</v>
      </c>
      <c r="F40" s="11">
        <f t="shared" si="1"/>
        <v>398.6</v>
      </c>
      <c r="G40" s="11">
        <f t="shared" si="1"/>
        <v>389.6</v>
      </c>
      <c r="H40" s="11">
        <f t="shared" si="1"/>
        <v>398.6</v>
      </c>
      <c r="I40" s="11">
        <f t="shared" si="1"/>
        <v>395.5</v>
      </c>
      <c r="J40" s="11">
        <f t="shared" si="1"/>
        <v>398.6</v>
      </c>
      <c r="K40" s="11">
        <f t="shared" si="1"/>
        <v>394.4</v>
      </c>
      <c r="L40" s="11">
        <f t="shared" si="1"/>
        <v>199.3</v>
      </c>
      <c r="M40" s="11">
        <f t="shared" si="1"/>
        <v>199.3</v>
      </c>
    </row>
    <row r="41" spans="1:13" ht="13.5">
      <c r="A41" s="9" t="s">
        <v>5</v>
      </c>
      <c r="B41" s="11">
        <f aca="true" t="shared" si="2" ref="B41:M41">MIN(B8:B38)</f>
        <v>194.8</v>
      </c>
      <c r="C41" s="11">
        <f t="shared" si="2"/>
        <v>194.8</v>
      </c>
      <c r="D41" s="11">
        <f t="shared" si="2"/>
        <v>194.8</v>
      </c>
      <c r="E41" s="11">
        <f t="shared" si="2"/>
        <v>194.8</v>
      </c>
      <c r="F41" s="11">
        <f t="shared" si="2"/>
        <v>199.3</v>
      </c>
      <c r="G41" s="11">
        <f t="shared" si="2"/>
        <v>194.8</v>
      </c>
      <c r="H41" s="11">
        <f t="shared" si="2"/>
        <v>198.3</v>
      </c>
      <c r="I41" s="11">
        <f t="shared" si="2"/>
        <v>195.1</v>
      </c>
      <c r="J41" s="11">
        <f t="shared" si="2"/>
        <v>149.5</v>
      </c>
      <c r="K41" s="11">
        <f t="shared" si="2"/>
        <v>167.1</v>
      </c>
      <c r="L41" s="11">
        <f t="shared" si="2"/>
        <v>196.2</v>
      </c>
      <c r="M41" s="11">
        <f t="shared" si="2"/>
        <v>199.3</v>
      </c>
    </row>
    <row r="42" spans="1:13" ht="12.75">
      <c r="A42" s="13" t="s">
        <v>10</v>
      </c>
      <c r="B42" s="4">
        <f>SUM(B8:B38)</f>
        <v>7012.800000000003</v>
      </c>
      <c r="C42" s="4">
        <f aca="true" t="shared" si="3" ref="C42:M42">SUM(C8:C38)</f>
        <v>6233.600000000003</v>
      </c>
      <c r="D42" s="4">
        <f t="shared" si="3"/>
        <v>6038.800000000003</v>
      </c>
      <c r="E42" s="4">
        <f t="shared" si="3"/>
        <v>5844.000000000003</v>
      </c>
      <c r="F42" s="4">
        <f t="shared" si="3"/>
        <v>8409.100000000002</v>
      </c>
      <c r="G42" s="4">
        <f t="shared" si="3"/>
        <v>6818.000000000005</v>
      </c>
      <c r="H42" s="4">
        <f t="shared" si="3"/>
        <v>8353.800000000003</v>
      </c>
      <c r="I42" s="4">
        <f t="shared" si="3"/>
        <v>9847.999999999996</v>
      </c>
      <c r="J42" s="4">
        <f t="shared" si="3"/>
        <v>11140.099999999995</v>
      </c>
      <c r="K42" s="4">
        <f t="shared" si="3"/>
        <v>8297.699999999997</v>
      </c>
      <c r="L42" s="4">
        <f t="shared" si="3"/>
        <v>5917.199999999997</v>
      </c>
      <c r="M42" s="4">
        <f t="shared" si="3"/>
        <v>6178.300000000003</v>
      </c>
    </row>
    <row r="43" ht="12.75">
      <c r="B43" s="4" t="s">
        <v>6</v>
      </c>
    </row>
  </sheetData>
  <mergeCells count="3">
    <mergeCell ref="A1:C1"/>
    <mergeCell ref="G2:H3"/>
    <mergeCell ref="J2:L3"/>
  </mergeCells>
  <printOptions/>
  <pageMargins left="0.5" right="0.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="87" zoomScaleNormal="87" workbookViewId="0" topLeftCell="A22">
      <selection activeCell="G31" sqref="G31"/>
    </sheetView>
  </sheetViews>
  <sheetFormatPr defaultColWidth="9.140625" defaultRowHeight="12.75"/>
  <cols>
    <col min="1" max="1" width="9.8515625" style="0" customWidth="1"/>
    <col min="2" max="13" width="10.00390625" style="4" customWidth="1"/>
  </cols>
  <sheetData>
    <row r="1" spans="1:3" ht="13.5" thickBot="1">
      <c r="A1" s="15" t="s">
        <v>7</v>
      </c>
      <c r="B1" s="15"/>
      <c r="C1" s="15"/>
    </row>
    <row r="2" spans="1:12" ht="12.75">
      <c r="A2" s="1" t="s">
        <v>0</v>
      </c>
      <c r="B2" s="5"/>
      <c r="C2" s="5"/>
      <c r="G2" s="16">
        <v>1998</v>
      </c>
      <c r="H2" s="17"/>
      <c r="J2" s="20" t="s">
        <v>9</v>
      </c>
      <c r="K2" s="21"/>
      <c r="L2" s="22"/>
    </row>
    <row r="3" spans="1:12" ht="13.5" thickBot="1">
      <c r="A3" s="1"/>
      <c r="B3" s="5"/>
      <c r="C3" s="5"/>
      <c r="G3" s="18"/>
      <c r="H3" s="19"/>
      <c r="J3" s="23"/>
      <c r="K3" s="24"/>
      <c r="L3" s="25"/>
    </row>
    <row r="4" spans="1:3" ht="12.75">
      <c r="A4" s="1"/>
      <c r="B4" s="5"/>
      <c r="C4" s="5"/>
    </row>
    <row r="5" spans="1:3" ht="12.75">
      <c r="A5" s="1" t="s">
        <v>33</v>
      </c>
      <c r="B5" s="5"/>
      <c r="C5" s="5"/>
    </row>
    <row r="6" spans="1:13" ht="13.5">
      <c r="A6" s="9"/>
      <c r="B6" s="3">
        <v>35796</v>
      </c>
      <c r="C6" s="3">
        <v>35827</v>
      </c>
      <c r="D6" s="3">
        <v>35855</v>
      </c>
      <c r="E6" s="3">
        <v>35886</v>
      </c>
      <c r="F6" s="3">
        <v>35916</v>
      </c>
      <c r="G6" s="3">
        <v>35947</v>
      </c>
      <c r="H6" s="3">
        <v>35977</v>
      </c>
      <c r="I6" s="3">
        <v>36008</v>
      </c>
      <c r="J6" s="3">
        <v>36039</v>
      </c>
      <c r="K6" s="3">
        <v>36069</v>
      </c>
      <c r="L6" s="3">
        <v>36100</v>
      </c>
      <c r="M6" s="3">
        <v>36130</v>
      </c>
    </row>
    <row r="7" spans="1:13" ht="13.5">
      <c r="A7" s="10" t="s">
        <v>1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</row>
    <row r="8" spans="1:13" ht="13.5">
      <c r="A8" s="7">
        <v>1</v>
      </c>
      <c r="B8" s="6">
        <v>199.3</v>
      </c>
      <c r="C8" s="6">
        <v>199.3</v>
      </c>
      <c r="D8" s="6">
        <v>199.3</v>
      </c>
      <c r="E8" s="6">
        <v>199.3</v>
      </c>
      <c r="F8" s="6">
        <v>199.3</v>
      </c>
      <c r="G8" s="6">
        <v>259</v>
      </c>
      <c r="H8" s="6">
        <v>335.9</v>
      </c>
      <c r="I8" s="6">
        <v>370.4</v>
      </c>
      <c r="J8" s="6">
        <v>398.6</v>
      </c>
      <c r="K8" s="6">
        <v>398.6</v>
      </c>
      <c r="L8" s="6">
        <v>398.6</v>
      </c>
      <c r="M8" s="6">
        <v>124.6</v>
      </c>
    </row>
    <row r="9" spans="1:13" ht="13.5">
      <c r="A9" s="7">
        <v>2</v>
      </c>
      <c r="B9" s="6">
        <v>199.3</v>
      </c>
      <c r="C9" s="6">
        <v>199.3</v>
      </c>
      <c r="D9" s="6">
        <v>199.3</v>
      </c>
      <c r="E9" s="6">
        <v>251.4</v>
      </c>
      <c r="F9" s="6">
        <v>199.3</v>
      </c>
      <c r="G9" s="6">
        <v>398.6</v>
      </c>
      <c r="H9" s="6">
        <v>298.9</v>
      </c>
      <c r="I9" s="6">
        <v>398.6</v>
      </c>
      <c r="J9" s="6">
        <v>398.6</v>
      </c>
      <c r="K9" s="6">
        <v>398.6</v>
      </c>
      <c r="L9" s="6">
        <v>398.6</v>
      </c>
      <c r="M9" s="6">
        <v>159.9</v>
      </c>
    </row>
    <row r="10" spans="1:13" ht="13.5">
      <c r="A10" s="7">
        <v>3</v>
      </c>
      <c r="B10" s="6">
        <v>199.3</v>
      </c>
      <c r="C10" s="6">
        <v>199.3</v>
      </c>
      <c r="D10" s="6">
        <v>199.3</v>
      </c>
      <c r="E10" s="6">
        <v>199.3</v>
      </c>
      <c r="F10" s="6">
        <v>199.3</v>
      </c>
      <c r="G10" s="6">
        <v>199.3</v>
      </c>
      <c r="H10" s="6">
        <v>199.3</v>
      </c>
      <c r="I10" s="6">
        <v>199.3</v>
      </c>
      <c r="J10" s="6">
        <v>199.3</v>
      </c>
      <c r="K10" s="6">
        <v>398.6</v>
      </c>
      <c r="L10" s="6">
        <v>398.6</v>
      </c>
      <c r="M10" s="6">
        <v>199.3</v>
      </c>
    </row>
    <row r="11" spans="1:13" ht="13.5">
      <c r="A11" s="7">
        <v>4</v>
      </c>
      <c r="B11" s="6">
        <v>199.3</v>
      </c>
      <c r="C11" s="6">
        <v>199.3</v>
      </c>
      <c r="D11" s="6">
        <v>323.9</v>
      </c>
      <c r="E11" s="6">
        <v>199.3</v>
      </c>
      <c r="F11" s="6">
        <v>199.3</v>
      </c>
      <c r="G11" s="6">
        <v>398.6</v>
      </c>
      <c r="H11" s="6">
        <v>199.3</v>
      </c>
      <c r="I11" s="6">
        <v>398.6</v>
      </c>
      <c r="J11" s="6">
        <v>398.6</v>
      </c>
      <c r="K11" s="6">
        <v>398.6</v>
      </c>
      <c r="L11" s="6">
        <v>398.6</v>
      </c>
      <c r="M11" s="6">
        <v>137.8</v>
      </c>
    </row>
    <row r="12" spans="1:13" ht="13.5">
      <c r="A12" s="7">
        <v>5</v>
      </c>
      <c r="B12" s="6">
        <v>199.3</v>
      </c>
      <c r="C12" s="6">
        <v>199.3</v>
      </c>
      <c r="D12" s="6">
        <v>398.6</v>
      </c>
      <c r="E12" s="6">
        <v>199.3</v>
      </c>
      <c r="F12" s="6">
        <v>199.3</v>
      </c>
      <c r="G12" s="6">
        <v>398.6</v>
      </c>
      <c r="H12" s="6">
        <v>199.3</v>
      </c>
      <c r="I12" s="6">
        <v>398.6</v>
      </c>
      <c r="J12" s="6">
        <v>398.6</v>
      </c>
      <c r="K12" s="6">
        <v>398.6</v>
      </c>
      <c r="L12" s="6">
        <v>398.6</v>
      </c>
      <c r="M12" s="6">
        <v>99.6</v>
      </c>
    </row>
    <row r="13" spans="1:13" ht="13.5">
      <c r="A13" s="7">
        <v>6</v>
      </c>
      <c r="B13" s="6">
        <v>199.3</v>
      </c>
      <c r="C13" s="6">
        <v>199.3</v>
      </c>
      <c r="D13" s="6">
        <v>398.6</v>
      </c>
      <c r="E13" s="6">
        <v>199.3</v>
      </c>
      <c r="F13" s="6">
        <v>199.3</v>
      </c>
      <c r="G13" s="6">
        <v>282.1</v>
      </c>
      <c r="H13" s="6">
        <v>230.4</v>
      </c>
      <c r="I13" s="6">
        <v>385.8</v>
      </c>
      <c r="J13" s="6">
        <v>398.6</v>
      </c>
      <c r="K13" s="6">
        <v>398.6</v>
      </c>
      <c r="L13" s="6">
        <v>398.6</v>
      </c>
      <c r="M13" s="6">
        <v>99.6</v>
      </c>
    </row>
    <row r="14" spans="1:13" ht="13.5">
      <c r="A14" s="7">
        <v>7</v>
      </c>
      <c r="B14" s="6">
        <v>199.3</v>
      </c>
      <c r="C14" s="6">
        <v>199.3</v>
      </c>
      <c r="D14" s="6">
        <v>232.5</v>
      </c>
      <c r="E14" s="6">
        <v>199.3</v>
      </c>
      <c r="F14" s="6">
        <v>199.3</v>
      </c>
      <c r="G14" s="6">
        <v>317</v>
      </c>
      <c r="H14" s="6">
        <v>310.6</v>
      </c>
      <c r="I14" s="6">
        <v>398.6</v>
      </c>
      <c r="J14" s="6">
        <v>398.6</v>
      </c>
      <c r="K14" s="6">
        <v>398.6</v>
      </c>
      <c r="L14" s="6">
        <v>182.2</v>
      </c>
      <c r="M14" s="6">
        <v>99.6</v>
      </c>
    </row>
    <row r="15" spans="1:13" ht="13.5">
      <c r="A15" s="7">
        <v>8</v>
      </c>
      <c r="B15" s="6">
        <v>199.3</v>
      </c>
      <c r="C15" s="6">
        <v>199.3</v>
      </c>
      <c r="D15" s="6">
        <v>199.3</v>
      </c>
      <c r="E15" s="6">
        <v>199.3</v>
      </c>
      <c r="F15" s="6">
        <v>199.3</v>
      </c>
      <c r="G15" s="6">
        <v>299</v>
      </c>
      <c r="H15" s="6">
        <v>380.3</v>
      </c>
      <c r="I15" s="6">
        <v>342.1</v>
      </c>
      <c r="J15" s="6">
        <v>398.6</v>
      </c>
      <c r="K15" s="6">
        <v>284.5</v>
      </c>
      <c r="L15" s="6">
        <v>398.6</v>
      </c>
      <c r="M15" s="6">
        <v>99.6</v>
      </c>
    </row>
    <row r="16" spans="1:13" ht="13.5">
      <c r="A16" s="7">
        <v>9</v>
      </c>
      <c r="B16" s="6">
        <v>199.3</v>
      </c>
      <c r="C16" s="6">
        <v>199.3</v>
      </c>
      <c r="D16" s="6">
        <v>199.3</v>
      </c>
      <c r="E16" s="6">
        <v>199.3</v>
      </c>
      <c r="F16" s="6">
        <v>199.3</v>
      </c>
      <c r="G16" s="6">
        <v>298.6</v>
      </c>
      <c r="H16" s="6">
        <v>334.2</v>
      </c>
      <c r="I16" s="6">
        <v>369</v>
      </c>
      <c r="J16" s="6">
        <v>398.6</v>
      </c>
      <c r="K16" s="6">
        <v>199.3</v>
      </c>
      <c r="L16" s="6">
        <v>398.6</v>
      </c>
      <c r="M16" s="6">
        <v>147</v>
      </c>
    </row>
    <row r="17" spans="1:13" ht="13.5">
      <c r="A17" s="7">
        <v>10</v>
      </c>
      <c r="B17" s="6">
        <v>199.3</v>
      </c>
      <c r="C17" s="6">
        <v>199.3</v>
      </c>
      <c r="D17" s="6">
        <v>199.3</v>
      </c>
      <c r="E17" s="6">
        <v>168.4</v>
      </c>
      <c r="F17" s="6">
        <v>199.3</v>
      </c>
      <c r="G17" s="6">
        <v>249.7</v>
      </c>
      <c r="H17" s="6">
        <v>398.6</v>
      </c>
      <c r="I17" s="6">
        <v>398.6</v>
      </c>
      <c r="J17" s="6">
        <v>398.6</v>
      </c>
      <c r="K17" s="6">
        <v>199.3</v>
      </c>
      <c r="L17" s="6">
        <v>398.6</v>
      </c>
      <c r="M17" s="6">
        <v>99.6</v>
      </c>
    </row>
    <row r="18" spans="1:13" ht="13.5">
      <c r="A18" s="7">
        <v>11</v>
      </c>
      <c r="B18" s="6">
        <v>199.3</v>
      </c>
      <c r="C18" s="6">
        <v>199.3</v>
      </c>
      <c r="D18" s="6">
        <v>199.3</v>
      </c>
      <c r="E18" s="6">
        <v>99.6</v>
      </c>
      <c r="F18" s="6">
        <v>188.7</v>
      </c>
      <c r="G18" s="6">
        <v>199.4</v>
      </c>
      <c r="H18" s="6">
        <v>398.6</v>
      </c>
      <c r="I18" s="6">
        <v>389.3</v>
      </c>
      <c r="J18" s="6">
        <v>398.6</v>
      </c>
      <c r="K18" s="6">
        <v>199.3</v>
      </c>
      <c r="L18" s="6">
        <v>398.6</v>
      </c>
      <c r="M18" s="6">
        <v>99.6</v>
      </c>
    </row>
    <row r="19" spans="1:13" ht="13.5">
      <c r="A19" s="7">
        <v>12</v>
      </c>
      <c r="B19" s="6">
        <v>199.3</v>
      </c>
      <c r="C19" s="6">
        <v>199.3</v>
      </c>
      <c r="D19" s="6">
        <v>199.3</v>
      </c>
      <c r="E19" s="6">
        <v>140.2</v>
      </c>
      <c r="F19" s="6">
        <v>97.1</v>
      </c>
      <c r="G19" s="6">
        <v>199.4</v>
      </c>
      <c r="H19" s="6">
        <v>307.7</v>
      </c>
      <c r="I19" s="6">
        <v>398.6</v>
      </c>
      <c r="J19" s="6">
        <v>398.6</v>
      </c>
      <c r="K19" s="6">
        <v>199.3</v>
      </c>
      <c r="L19" s="6">
        <v>398.6</v>
      </c>
      <c r="M19" s="6">
        <v>99.6</v>
      </c>
    </row>
    <row r="20" spans="1:13" ht="13.5">
      <c r="A20" s="7">
        <v>13</v>
      </c>
      <c r="B20" s="6">
        <v>199.3</v>
      </c>
      <c r="C20" s="6">
        <v>199.3</v>
      </c>
      <c r="D20" s="6">
        <v>199.3</v>
      </c>
      <c r="E20" s="6">
        <v>199.3</v>
      </c>
      <c r="F20" s="6">
        <v>95.5</v>
      </c>
      <c r="G20" s="6">
        <v>199.2</v>
      </c>
      <c r="H20" s="6">
        <v>300.2</v>
      </c>
      <c r="I20" s="6">
        <v>398.6</v>
      </c>
      <c r="J20" s="6">
        <v>398.6</v>
      </c>
      <c r="K20" s="6">
        <v>199.3</v>
      </c>
      <c r="L20" s="6">
        <v>398.6</v>
      </c>
      <c r="M20" s="6">
        <v>99.6</v>
      </c>
    </row>
    <row r="21" spans="1:13" ht="13.5">
      <c r="A21" s="7">
        <v>14</v>
      </c>
      <c r="B21" s="6">
        <v>199.3</v>
      </c>
      <c r="C21" s="6">
        <v>199.3</v>
      </c>
      <c r="D21" s="6">
        <v>199.3</v>
      </c>
      <c r="E21" s="6">
        <v>199.3</v>
      </c>
      <c r="F21" s="6">
        <v>62.2</v>
      </c>
      <c r="G21" s="6">
        <v>199.4</v>
      </c>
      <c r="H21" s="6">
        <v>391.9</v>
      </c>
      <c r="I21" s="6">
        <v>398.6</v>
      </c>
      <c r="J21" s="6">
        <v>398.6</v>
      </c>
      <c r="K21" s="6">
        <v>190.5</v>
      </c>
      <c r="L21" s="6">
        <v>398.6</v>
      </c>
      <c r="M21" s="6">
        <v>99.6</v>
      </c>
    </row>
    <row r="22" spans="1:13" ht="13.5">
      <c r="A22" s="7">
        <v>15</v>
      </c>
      <c r="B22" s="6">
        <v>199.3</v>
      </c>
      <c r="C22" s="6">
        <v>199.3</v>
      </c>
      <c r="D22" s="6">
        <v>199.3</v>
      </c>
      <c r="E22" s="6">
        <v>199.3</v>
      </c>
      <c r="F22" s="6">
        <v>0</v>
      </c>
      <c r="G22" s="6">
        <v>199.3</v>
      </c>
      <c r="H22" s="6">
        <v>398.6</v>
      </c>
      <c r="I22" s="6">
        <v>398.6</v>
      </c>
      <c r="J22" s="6">
        <v>398.6</v>
      </c>
      <c r="K22" s="6">
        <v>199.3</v>
      </c>
      <c r="L22" s="6">
        <v>398.6</v>
      </c>
      <c r="M22" s="6">
        <v>138.3</v>
      </c>
    </row>
    <row r="23" spans="1:13" ht="13.5">
      <c r="A23" s="7">
        <v>16</v>
      </c>
      <c r="B23" s="6">
        <v>199.3</v>
      </c>
      <c r="C23" s="6">
        <v>199.3</v>
      </c>
      <c r="D23" s="6">
        <v>398.6</v>
      </c>
      <c r="E23" s="6">
        <v>199.3</v>
      </c>
      <c r="F23" s="6">
        <v>0</v>
      </c>
      <c r="G23" s="6">
        <v>199.3</v>
      </c>
      <c r="H23" s="6">
        <v>398.6</v>
      </c>
      <c r="I23" s="6">
        <v>398.6</v>
      </c>
      <c r="J23" s="6">
        <v>398.6</v>
      </c>
      <c r="K23" s="6">
        <v>191.2</v>
      </c>
      <c r="L23" s="6">
        <v>398.6</v>
      </c>
      <c r="M23" s="6">
        <v>128.7</v>
      </c>
    </row>
    <row r="24" spans="1:13" ht="13.5">
      <c r="A24" s="7">
        <v>17</v>
      </c>
      <c r="B24" s="6">
        <v>199.3</v>
      </c>
      <c r="C24" s="6">
        <v>199.3</v>
      </c>
      <c r="D24" s="6">
        <v>398.6</v>
      </c>
      <c r="E24" s="6">
        <v>199.3</v>
      </c>
      <c r="F24" s="6">
        <v>0</v>
      </c>
      <c r="G24" s="6">
        <v>199.3</v>
      </c>
      <c r="H24" s="6">
        <v>398.6</v>
      </c>
      <c r="I24" s="6">
        <v>398.6</v>
      </c>
      <c r="J24" s="6">
        <v>398.6</v>
      </c>
      <c r="K24" s="6">
        <v>184.3</v>
      </c>
      <c r="L24" s="6">
        <v>398.6</v>
      </c>
      <c r="M24" s="6">
        <v>199.3</v>
      </c>
    </row>
    <row r="25" spans="1:13" ht="13.5">
      <c r="A25" s="7">
        <v>18</v>
      </c>
      <c r="B25" s="6">
        <v>199.3</v>
      </c>
      <c r="C25" s="6">
        <v>199.3</v>
      </c>
      <c r="D25" s="6">
        <v>199.3</v>
      </c>
      <c r="E25" s="6">
        <v>199.3</v>
      </c>
      <c r="F25" s="6">
        <v>85</v>
      </c>
      <c r="G25" s="6">
        <v>199.3</v>
      </c>
      <c r="H25" s="6">
        <v>398.6</v>
      </c>
      <c r="I25" s="6">
        <v>398.6</v>
      </c>
      <c r="J25" s="6">
        <v>398.6</v>
      </c>
      <c r="K25" s="6">
        <v>199.3</v>
      </c>
      <c r="L25" s="6">
        <v>398.6</v>
      </c>
      <c r="M25" s="6">
        <v>199.3</v>
      </c>
    </row>
    <row r="26" spans="1:13" ht="13.5">
      <c r="A26" s="7">
        <v>19</v>
      </c>
      <c r="B26" s="6">
        <v>199.3</v>
      </c>
      <c r="C26" s="6">
        <v>199.3</v>
      </c>
      <c r="D26" s="6">
        <v>398.6</v>
      </c>
      <c r="E26" s="6">
        <v>199.3</v>
      </c>
      <c r="F26" s="6">
        <v>199.3</v>
      </c>
      <c r="G26" s="6">
        <v>199.3</v>
      </c>
      <c r="H26" s="6">
        <v>398.6</v>
      </c>
      <c r="I26" s="6">
        <v>398.6</v>
      </c>
      <c r="J26" s="6">
        <v>398.6</v>
      </c>
      <c r="K26" s="6">
        <v>199.3</v>
      </c>
      <c r="L26" s="6">
        <v>398.6</v>
      </c>
      <c r="M26" s="6">
        <v>128.3</v>
      </c>
    </row>
    <row r="27" spans="1:13" ht="13.5">
      <c r="A27" s="7">
        <v>20</v>
      </c>
      <c r="B27" s="6">
        <v>199.3</v>
      </c>
      <c r="C27" s="6">
        <v>199.3</v>
      </c>
      <c r="D27" s="6">
        <v>398.6</v>
      </c>
      <c r="E27" s="6">
        <v>199.3</v>
      </c>
      <c r="F27" s="6">
        <v>199.3</v>
      </c>
      <c r="G27" s="6">
        <v>199.3</v>
      </c>
      <c r="H27" s="6">
        <v>398.6</v>
      </c>
      <c r="I27" s="6">
        <v>398.6</v>
      </c>
      <c r="J27" s="6">
        <v>398.6</v>
      </c>
      <c r="K27" s="6">
        <v>270</v>
      </c>
      <c r="L27" s="6">
        <v>398.6</v>
      </c>
      <c r="M27" s="6">
        <v>199.3</v>
      </c>
    </row>
    <row r="28" spans="1:13" ht="13.5">
      <c r="A28" s="7">
        <v>21</v>
      </c>
      <c r="B28" s="6">
        <v>199.3</v>
      </c>
      <c r="C28" s="6">
        <v>199.3</v>
      </c>
      <c r="D28" s="6">
        <v>398.6</v>
      </c>
      <c r="E28" s="6">
        <v>199.3</v>
      </c>
      <c r="F28" s="6">
        <v>199.3</v>
      </c>
      <c r="G28" s="6">
        <v>199.3</v>
      </c>
      <c r="H28" s="6">
        <v>398.6</v>
      </c>
      <c r="I28" s="6">
        <v>398.6</v>
      </c>
      <c r="J28" s="6">
        <v>398.6</v>
      </c>
      <c r="K28" s="6">
        <v>398.6</v>
      </c>
      <c r="L28" s="6">
        <v>387.7</v>
      </c>
      <c r="M28" s="6">
        <v>199.3</v>
      </c>
    </row>
    <row r="29" spans="1:13" ht="13.5">
      <c r="A29" s="7">
        <v>22</v>
      </c>
      <c r="B29" s="6">
        <v>199.3</v>
      </c>
      <c r="C29" s="6">
        <v>199.3</v>
      </c>
      <c r="D29" s="6">
        <v>398.6</v>
      </c>
      <c r="E29" s="6">
        <v>199.3</v>
      </c>
      <c r="F29" s="6">
        <v>199.3</v>
      </c>
      <c r="G29" s="6">
        <v>199.3</v>
      </c>
      <c r="H29" s="6">
        <v>398.6</v>
      </c>
      <c r="I29" s="6">
        <v>398.6</v>
      </c>
      <c r="J29" s="6">
        <v>398.6</v>
      </c>
      <c r="K29" s="6">
        <v>398.6</v>
      </c>
      <c r="L29" s="6">
        <v>199.3</v>
      </c>
      <c r="M29" s="6">
        <v>186</v>
      </c>
    </row>
    <row r="30" spans="1:13" ht="13.5">
      <c r="A30" s="7">
        <v>23</v>
      </c>
      <c r="B30" s="6">
        <v>199.3</v>
      </c>
      <c r="C30" s="6">
        <v>199.3</v>
      </c>
      <c r="D30" s="6">
        <v>398.6</v>
      </c>
      <c r="E30" s="6">
        <v>199.3</v>
      </c>
      <c r="F30" s="6">
        <v>118.2</v>
      </c>
      <c r="G30" s="6">
        <v>177.2</v>
      </c>
      <c r="H30" s="6">
        <v>398.6</v>
      </c>
      <c r="I30" s="6">
        <v>398.6</v>
      </c>
      <c r="J30" s="6">
        <v>398.6</v>
      </c>
      <c r="K30" s="6">
        <v>398.6</v>
      </c>
      <c r="L30" s="6">
        <v>223.2</v>
      </c>
      <c r="M30" s="6">
        <v>199.3</v>
      </c>
    </row>
    <row r="31" spans="1:13" ht="13.5">
      <c r="A31" s="7">
        <v>24</v>
      </c>
      <c r="B31" s="6">
        <v>199.3</v>
      </c>
      <c r="C31" s="6">
        <v>199.3</v>
      </c>
      <c r="D31" s="6">
        <v>398.6</v>
      </c>
      <c r="E31" s="6">
        <v>199.3</v>
      </c>
      <c r="F31" s="6">
        <v>99.6</v>
      </c>
      <c r="G31" s="6">
        <v>199.4</v>
      </c>
      <c r="H31" s="6">
        <v>398.6</v>
      </c>
      <c r="I31" s="6">
        <v>298.9</v>
      </c>
      <c r="J31" s="6">
        <v>398.6</v>
      </c>
      <c r="K31" s="6">
        <v>398.6</v>
      </c>
      <c r="L31" s="6">
        <v>214.9</v>
      </c>
      <c r="M31" s="6">
        <v>199.3</v>
      </c>
    </row>
    <row r="32" spans="1:13" ht="13.5">
      <c r="A32" s="7">
        <v>25</v>
      </c>
      <c r="B32" s="6">
        <v>199.3</v>
      </c>
      <c r="C32" s="6">
        <v>199.3</v>
      </c>
      <c r="D32" s="6">
        <v>398.6</v>
      </c>
      <c r="E32" s="6">
        <v>199.3</v>
      </c>
      <c r="F32" s="6">
        <v>152</v>
      </c>
      <c r="G32" s="6">
        <v>199.4</v>
      </c>
      <c r="H32" s="6">
        <v>398.6</v>
      </c>
      <c r="I32" s="6">
        <v>296.6</v>
      </c>
      <c r="J32" s="6">
        <v>398.6</v>
      </c>
      <c r="K32" s="6">
        <v>398.6</v>
      </c>
      <c r="L32" s="6">
        <v>200</v>
      </c>
      <c r="M32" s="6">
        <v>199.3</v>
      </c>
    </row>
    <row r="33" spans="1:13" ht="13.5">
      <c r="A33" s="7">
        <v>26</v>
      </c>
      <c r="B33" s="6">
        <v>199.3</v>
      </c>
      <c r="C33" s="6">
        <v>199.3</v>
      </c>
      <c r="D33" s="6">
        <v>298.9</v>
      </c>
      <c r="E33" s="6">
        <v>199.3</v>
      </c>
      <c r="F33" s="6">
        <v>199.3</v>
      </c>
      <c r="G33" s="6">
        <v>199.3</v>
      </c>
      <c r="H33" s="6">
        <v>398.6</v>
      </c>
      <c r="I33" s="6">
        <v>398.6</v>
      </c>
      <c r="J33" s="6">
        <v>398.6</v>
      </c>
      <c r="K33" s="6">
        <v>398.6</v>
      </c>
      <c r="L33" s="6">
        <v>199.3</v>
      </c>
      <c r="M33" s="6">
        <v>199.3</v>
      </c>
    </row>
    <row r="34" spans="1:13" ht="13.5">
      <c r="A34" s="7">
        <v>27</v>
      </c>
      <c r="B34" s="6">
        <v>199.3</v>
      </c>
      <c r="C34" s="6">
        <v>199.3</v>
      </c>
      <c r="D34" s="6">
        <v>298.9</v>
      </c>
      <c r="E34" s="6">
        <v>199.3</v>
      </c>
      <c r="F34" s="6">
        <v>199.3</v>
      </c>
      <c r="G34" s="6">
        <v>199.4</v>
      </c>
      <c r="H34" s="6">
        <v>398.6</v>
      </c>
      <c r="I34" s="6">
        <v>398.6</v>
      </c>
      <c r="J34" s="6">
        <v>398.6</v>
      </c>
      <c r="K34" s="6">
        <v>398.6</v>
      </c>
      <c r="L34" s="6">
        <v>131.5</v>
      </c>
      <c r="M34" s="6">
        <v>199.3</v>
      </c>
    </row>
    <row r="35" spans="1:13" ht="13.5">
      <c r="A35" s="7">
        <v>28</v>
      </c>
      <c r="B35" s="6">
        <v>199.3</v>
      </c>
      <c r="C35" s="6">
        <v>199.3</v>
      </c>
      <c r="D35" s="6">
        <v>296.9</v>
      </c>
      <c r="E35" s="6">
        <v>199.3</v>
      </c>
      <c r="F35" s="6">
        <v>199.3</v>
      </c>
      <c r="G35" s="6">
        <v>199.2</v>
      </c>
      <c r="H35" s="6">
        <v>398.6</v>
      </c>
      <c r="I35" s="6">
        <v>398.6</v>
      </c>
      <c r="J35" s="6">
        <v>398.6</v>
      </c>
      <c r="K35" s="6">
        <v>398.6</v>
      </c>
      <c r="L35" s="6">
        <v>99.6</v>
      </c>
      <c r="M35" s="6">
        <v>199.3</v>
      </c>
    </row>
    <row r="36" spans="1:13" ht="13.5">
      <c r="A36" s="7">
        <v>29</v>
      </c>
      <c r="B36" s="6">
        <v>199.3</v>
      </c>
      <c r="C36" s="6"/>
      <c r="D36" s="6">
        <v>102.6</v>
      </c>
      <c r="E36" s="6">
        <v>199.3</v>
      </c>
      <c r="F36" s="6">
        <v>199.3</v>
      </c>
      <c r="G36" s="6">
        <v>221.2</v>
      </c>
      <c r="H36" s="6">
        <v>398.6</v>
      </c>
      <c r="I36" s="6">
        <v>351.1</v>
      </c>
      <c r="J36" s="6">
        <v>207.4</v>
      </c>
      <c r="K36" s="6">
        <v>207.4</v>
      </c>
      <c r="L36" s="6">
        <v>51.8</v>
      </c>
      <c r="M36" s="6">
        <v>199.3</v>
      </c>
    </row>
    <row r="37" spans="1:13" ht="13.5">
      <c r="A37" s="8">
        <v>30</v>
      </c>
      <c r="B37" s="6">
        <v>199.3</v>
      </c>
      <c r="C37" s="6"/>
      <c r="D37" s="6">
        <v>50.6</v>
      </c>
      <c r="E37" s="6">
        <v>199.3</v>
      </c>
      <c r="F37" s="6">
        <v>199.3</v>
      </c>
      <c r="G37" s="6">
        <v>389.3</v>
      </c>
      <c r="H37" s="6">
        <v>398.6</v>
      </c>
      <c r="I37" s="6">
        <v>199.3</v>
      </c>
      <c r="J37" s="6">
        <v>207.4</v>
      </c>
      <c r="K37" s="6">
        <v>207.4</v>
      </c>
      <c r="L37" s="6">
        <v>51.8</v>
      </c>
      <c r="M37" s="6">
        <v>199.3</v>
      </c>
    </row>
    <row r="38" spans="1:13" ht="13.5">
      <c r="A38" s="8">
        <v>31</v>
      </c>
      <c r="B38" s="6">
        <v>199.3</v>
      </c>
      <c r="C38" s="6"/>
      <c r="D38" s="6">
        <v>62.6</v>
      </c>
      <c r="E38" s="6"/>
      <c r="F38" s="6">
        <v>199.3</v>
      </c>
      <c r="G38" s="6"/>
      <c r="H38" s="6">
        <v>398.6</v>
      </c>
      <c r="I38" s="6">
        <v>199.3</v>
      </c>
      <c r="J38" s="6"/>
      <c r="K38" s="6">
        <v>207.4</v>
      </c>
      <c r="L38" s="6"/>
      <c r="M38" s="6">
        <v>199.3</v>
      </c>
    </row>
    <row r="39" spans="1:13" ht="13.5">
      <c r="A39" s="9" t="s">
        <v>3</v>
      </c>
      <c r="B39" s="12">
        <f aca="true" t="shared" si="0" ref="B39:M39">AVERAGE(B8:B38)</f>
        <v>199.3000000000001</v>
      </c>
      <c r="C39" s="12">
        <f t="shared" si="0"/>
        <v>199.3000000000001</v>
      </c>
      <c r="D39" s="12">
        <f t="shared" si="0"/>
        <v>272.35806451612916</v>
      </c>
      <c r="E39" s="12">
        <f t="shared" si="0"/>
        <v>194.71333333333342</v>
      </c>
      <c r="F39" s="12">
        <f t="shared" si="0"/>
        <v>157.55806451612906</v>
      </c>
      <c r="G39" s="12">
        <f t="shared" si="0"/>
        <v>242.55666666666667</v>
      </c>
      <c r="H39" s="12">
        <f t="shared" si="0"/>
        <v>356.81935483870984</v>
      </c>
      <c r="I39" s="12">
        <f t="shared" si="0"/>
        <v>366.8741935483872</v>
      </c>
      <c r="J39" s="12">
        <f t="shared" si="0"/>
        <v>379.21000000000015</v>
      </c>
      <c r="K39" s="12">
        <f t="shared" si="0"/>
        <v>300.5193548387098</v>
      </c>
      <c r="L39" s="12">
        <f t="shared" si="0"/>
        <v>317.1566666666667</v>
      </c>
      <c r="M39" s="12">
        <f t="shared" si="0"/>
        <v>156.0387096774194</v>
      </c>
    </row>
    <row r="40" spans="1:13" ht="13.5">
      <c r="A40" s="9" t="s">
        <v>4</v>
      </c>
      <c r="B40" s="11">
        <f aca="true" t="shared" si="1" ref="B40:M40">MAX(B8:B38)</f>
        <v>199.3</v>
      </c>
      <c r="C40" s="11">
        <f t="shared" si="1"/>
        <v>199.3</v>
      </c>
      <c r="D40" s="11">
        <f t="shared" si="1"/>
        <v>398.6</v>
      </c>
      <c r="E40" s="11">
        <f t="shared" si="1"/>
        <v>251.4</v>
      </c>
      <c r="F40" s="11">
        <f t="shared" si="1"/>
        <v>199.3</v>
      </c>
      <c r="G40" s="11">
        <f t="shared" si="1"/>
        <v>398.6</v>
      </c>
      <c r="H40" s="11">
        <f t="shared" si="1"/>
        <v>398.6</v>
      </c>
      <c r="I40" s="11">
        <f t="shared" si="1"/>
        <v>398.6</v>
      </c>
      <c r="J40" s="11">
        <f t="shared" si="1"/>
        <v>398.6</v>
      </c>
      <c r="K40" s="11">
        <f t="shared" si="1"/>
        <v>398.6</v>
      </c>
      <c r="L40" s="11">
        <f t="shared" si="1"/>
        <v>398.6</v>
      </c>
      <c r="M40" s="11">
        <f t="shared" si="1"/>
        <v>199.3</v>
      </c>
    </row>
    <row r="41" spans="1:13" ht="13.5">
      <c r="A41" s="9" t="s">
        <v>5</v>
      </c>
      <c r="B41" s="11">
        <f aca="true" t="shared" si="2" ref="B41:M41">MIN(B8:B38)</f>
        <v>199.3</v>
      </c>
      <c r="C41" s="11">
        <f t="shared" si="2"/>
        <v>199.3</v>
      </c>
      <c r="D41" s="11">
        <f t="shared" si="2"/>
        <v>50.6</v>
      </c>
      <c r="E41" s="11">
        <f t="shared" si="2"/>
        <v>99.6</v>
      </c>
      <c r="F41" s="11">
        <f t="shared" si="2"/>
        <v>0</v>
      </c>
      <c r="G41" s="11">
        <f t="shared" si="2"/>
        <v>177.2</v>
      </c>
      <c r="H41" s="11">
        <f t="shared" si="2"/>
        <v>199.3</v>
      </c>
      <c r="I41" s="11">
        <f t="shared" si="2"/>
        <v>199.3</v>
      </c>
      <c r="J41" s="11">
        <f t="shared" si="2"/>
        <v>199.3</v>
      </c>
      <c r="K41" s="11">
        <f t="shared" si="2"/>
        <v>184.3</v>
      </c>
      <c r="L41" s="11">
        <f t="shared" si="2"/>
        <v>51.8</v>
      </c>
      <c r="M41" s="11">
        <f t="shared" si="2"/>
        <v>99.6</v>
      </c>
    </row>
    <row r="42" spans="1:13" ht="12.75">
      <c r="A42" s="13" t="s">
        <v>10</v>
      </c>
      <c r="B42" s="4">
        <f>SUM(B8:B38)</f>
        <v>6178.300000000003</v>
      </c>
      <c r="C42" s="4">
        <f aca="true" t="shared" si="3" ref="C42:M42">SUM(C8:C38)</f>
        <v>5580.400000000002</v>
      </c>
      <c r="D42" s="4">
        <f t="shared" si="3"/>
        <v>8443.100000000004</v>
      </c>
      <c r="E42" s="4">
        <f t="shared" si="3"/>
        <v>5841.400000000002</v>
      </c>
      <c r="F42" s="4">
        <f t="shared" si="3"/>
        <v>4884.300000000001</v>
      </c>
      <c r="G42" s="4">
        <f t="shared" si="3"/>
        <v>7276.7</v>
      </c>
      <c r="H42" s="4">
        <f t="shared" si="3"/>
        <v>11061.400000000005</v>
      </c>
      <c r="I42" s="4">
        <f t="shared" si="3"/>
        <v>11373.100000000004</v>
      </c>
      <c r="J42" s="4">
        <f t="shared" si="3"/>
        <v>11376.300000000005</v>
      </c>
      <c r="K42" s="4">
        <f t="shared" si="3"/>
        <v>9316.100000000002</v>
      </c>
      <c r="L42" s="4">
        <f t="shared" si="3"/>
        <v>9514.7</v>
      </c>
      <c r="M42" s="4">
        <f t="shared" si="3"/>
        <v>4837.200000000002</v>
      </c>
    </row>
    <row r="43" ht="12.75">
      <c r="B43" s="4" t="s">
        <v>6</v>
      </c>
    </row>
  </sheetData>
  <mergeCells count="3">
    <mergeCell ref="A1:C1"/>
    <mergeCell ref="G2:H3"/>
    <mergeCell ref="J2:L3"/>
  </mergeCells>
  <printOptions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="87" zoomScaleNormal="87" workbookViewId="0" topLeftCell="A19">
      <selection activeCell="H47" sqref="H47"/>
    </sheetView>
  </sheetViews>
  <sheetFormatPr defaultColWidth="9.140625" defaultRowHeight="12.75"/>
  <cols>
    <col min="1" max="1" width="9.8515625" style="0" customWidth="1"/>
    <col min="2" max="13" width="10.00390625" style="4" customWidth="1"/>
  </cols>
  <sheetData>
    <row r="1" spans="1:3" ht="13.5" thickBot="1">
      <c r="A1" s="15" t="s">
        <v>7</v>
      </c>
      <c r="B1" s="15"/>
      <c r="C1" s="15"/>
    </row>
    <row r="2" spans="1:12" ht="12.75" customHeight="1">
      <c r="A2" s="1" t="s">
        <v>0</v>
      </c>
      <c r="B2" s="5"/>
      <c r="C2" s="5"/>
      <c r="G2" s="16">
        <v>1999</v>
      </c>
      <c r="H2" s="17"/>
      <c r="J2" s="20" t="s">
        <v>9</v>
      </c>
      <c r="K2" s="21"/>
      <c r="L2" s="22"/>
    </row>
    <row r="3" spans="1:12" ht="13.5" thickBot="1">
      <c r="A3" s="1"/>
      <c r="B3" s="5"/>
      <c r="C3" s="5"/>
      <c r="G3" s="18"/>
      <c r="H3" s="19"/>
      <c r="J3" s="23"/>
      <c r="K3" s="24"/>
      <c r="L3" s="25"/>
    </row>
    <row r="4" spans="1:3" ht="12.75">
      <c r="A4" s="1"/>
      <c r="B4" s="5"/>
      <c r="C4" s="5"/>
    </row>
    <row r="5" spans="1:3" ht="12.75">
      <c r="A5" s="1" t="s">
        <v>33</v>
      </c>
      <c r="B5" s="5"/>
      <c r="C5" s="5"/>
    </row>
    <row r="6" spans="1:13" ht="13.5">
      <c r="A6" s="9"/>
      <c r="B6" s="3">
        <v>36161</v>
      </c>
      <c r="C6" s="3">
        <v>36192</v>
      </c>
      <c r="D6" s="3">
        <v>36220</v>
      </c>
      <c r="E6" s="3">
        <v>36251</v>
      </c>
      <c r="F6" s="3">
        <v>36281</v>
      </c>
      <c r="G6" s="3">
        <v>36312</v>
      </c>
      <c r="H6" s="3">
        <v>36342</v>
      </c>
      <c r="I6" s="3">
        <v>36373</v>
      </c>
      <c r="J6" s="3">
        <v>36404</v>
      </c>
      <c r="K6" s="3">
        <v>36434</v>
      </c>
      <c r="L6" s="3">
        <v>36465</v>
      </c>
      <c r="M6" s="3">
        <v>36495</v>
      </c>
    </row>
    <row r="7" spans="1:13" ht="13.5">
      <c r="A7" s="10" t="s">
        <v>1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</row>
    <row r="8" spans="1:13" ht="13.5">
      <c r="A8" s="7">
        <v>1</v>
      </c>
      <c r="B8" s="6">
        <v>199.3</v>
      </c>
      <c r="C8" s="6">
        <v>398.6</v>
      </c>
      <c r="D8" s="6">
        <v>199.3</v>
      </c>
      <c r="E8" s="6">
        <v>199.3</v>
      </c>
      <c r="F8" s="6">
        <v>366.7</v>
      </c>
      <c r="G8" s="6">
        <v>298.9</v>
      </c>
      <c r="H8" s="6">
        <v>398.6</v>
      </c>
      <c r="I8" s="6">
        <v>398.6</v>
      </c>
      <c r="J8" s="6">
        <v>398.6</v>
      </c>
      <c r="K8" s="6">
        <v>398.6</v>
      </c>
      <c r="L8" s="6">
        <v>398.6</v>
      </c>
      <c r="M8" s="6">
        <v>389.6</v>
      </c>
    </row>
    <row r="9" spans="1:13" ht="13.5">
      <c r="A9" s="7">
        <v>2</v>
      </c>
      <c r="B9" s="6">
        <v>199.3</v>
      </c>
      <c r="C9" s="6">
        <v>398.6</v>
      </c>
      <c r="D9" s="6">
        <v>199.3</v>
      </c>
      <c r="E9" s="6">
        <v>199.3</v>
      </c>
      <c r="F9" s="6">
        <v>199.3</v>
      </c>
      <c r="G9" s="6">
        <v>366.3</v>
      </c>
      <c r="H9" s="6">
        <v>398.6</v>
      </c>
      <c r="I9" s="6">
        <v>398.6</v>
      </c>
      <c r="J9" s="6">
        <v>398.6</v>
      </c>
      <c r="K9" s="6">
        <v>398.6</v>
      </c>
      <c r="L9" s="6">
        <v>398.6</v>
      </c>
      <c r="M9" s="6">
        <v>389.6</v>
      </c>
    </row>
    <row r="10" spans="1:13" ht="13.5">
      <c r="A10" s="7">
        <v>3</v>
      </c>
      <c r="B10" s="6">
        <v>199.3</v>
      </c>
      <c r="C10" s="6">
        <v>398.6</v>
      </c>
      <c r="D10" s="6">
        <v>199.3</v>
      </c>
      <c r="E10" s="6">
        <v>199.3</v>
      </c>
      <c r="F10" s="6">
        <v>300.9</v>
      </c>
      <c r="G10" s="6">
        <v>329.5</v>
      </c>
      <c r="H10" s="6">
        <v>398.6</v>
      </c>
      <c r="I10" s="6">
        <v>398.6</v>
      </c>
      <c r="J10" s="6">
        <v>398.6</v>
      </c>
      <c r="K10" s="6">
        <v>398.6</v>
      </c>
      <c r="L10" s="6">
        <v>389.6</v>
      </c>
      <c r="M10" s="6">
        <v>389.6</v>
      </c>
    </row>
    <row r="11" spans="1:13" ht="13.5">
      <c r="A11" s="7">
        <v>4</v>
      </c>
      <c r="B11" s="6">
        <v>178.5</v>
      </c>
      <c r="C11" s="6">
        <v>398.6</v>
      </c>
      <c r="D11" s="6">
        <v>199.3</v>
      </c>
      <c r="E11" s="6">
        <v>199.3</v>
      </c>
      <c r="F11" s="6">
        <v>298.9</v>
      </c>
      <c r="G11" s="6">
        <v>348.7</v>
      </c>
      <c r="H11" s="6">
        <v>398.6</v>
      </c>
      <c r="I11" s="6">
        <v>398.6</v>
      </c>
      <c r="J11" s="6">
        <v>398.6</v>
      </c>
      <c r="K11" s="6">
        <v>398.6</v>
      </c>
      <c r="L11" s="6">
        <v>392.9</v>
      </c>
      <c r="M11" s="6">
        <v>365.4</v>
      </c>
    </row>
    <row r="12" spans="1:13" ht="13.5">
      <c r="A12" s="7">
        <v>5</v>
      </c>
      <c r="B12" s="6">
        <v>153.6</v>
      </c>
      <c r="C12" s="6">
        <v>398.6</v>
      </c>
      <c r="D12" s="6">
        <v>199.3</v>
      </c>
      <c r="E12" s="6">
        <v>199.3</v>
      </c>
      <c r="F12" s="6">
        <v>398.9</v>
      </c>
      <c r="G12" s="6">
        <v>398.6</v>
      </c>
      <c r="H12" s="6">
        <v>3005</v>
      </c>
      <c r="I12" s="6">
        <v>398.6</v>
      </c>
      <c r="J12" s="6">
        <v>398.6</v>
      </c>
      <c r="K12" s="6">
        <v>398.6</v>
      </c>
      <c r="L12" s="6">
        <v>389.6</v>
      </c>
      <c r="M12" s="6">
        <v>332.2</v>
      </c>
    </row>
    <row r="13" spans="1:13" ht="13.5">
      <c r="A13" s="7">
        <v>6</v>
      </c>
      <c r="B13" s="6">
        <v>199.3</v>
      </c>
      <c r="C13" s="6">
        <v>398.6</v>
      </c>
      <c r="D13" s="6">
        <v>199.3</v>
      </c>
      <c r="E13" s="6">
        <v>199.3</v>
      </c>
      <c r="F13" s="6">
        <v>199.3</v>
      </c>
      <c r="G13" s="6">
        <v>398.6</v>
      </c>
      <c r="H13" s="6">
        <v>398.6</v>
      </c>
      <c r="I13" s="6">
        <v>393.9</v>
      </c>
      <c r="J13" s="6">
        <v>398.6</v>
      </c>
      <c r="K13" s="6">
        <v>398.6</v>
      </c>
      <c r="L13" s="6">
        <v>389.6</v>
      </c>
      <c r="M13" s="6">
        <v>398.6</v>
      </c>
    </row>
    <row r="14" spans="1:13" ht="13.5">
      <c r="A14" s="7">
        <v>7</v>
      </c>
      <c r="B14" s="6">
        <v>199.3</v>
      </c>
      <c r="C14" s="6">
        <v>398.6</v>
      </c>
      <c r="D14" s="6">
        <v>199.3</v>
      </c>
      <c r="E14" s="6">
        <v>199.3</v>
      </c>
      <c r="F14" s="6">
        <v>301.6</v>
      </c>
      <c r="G14" s="6">
        <v>398.6</v>
      </c>
      <c r="H14" s="6">
        <v>398.6</v>
      </c>
      <c r="I14" s="6">
        <v>299.4</v>
      </c>
      <c r="J14" s="6">
        <v>398.6</v>
      </c>
      <c r="K14" s="6">
        <v>398.6</v>
      </c>
      <c r="L14" s="6">
        <v>389.6</v>
      </c>
      <c r="M14" s="6">
        <v>398.6</v>
      </c>
    </row>
    <row r="15" spans="1:13" ht="13.5">
      <c r="A15" s="7">
        <v>8</v>
      </c>
      <c r="B15" s="6">
        <v>199.3</v>
      </c>
      <c r="C15" s="6">
        <v>398.6</v>
      </c>
      <c r="D15" s="6">
        <v>199.3</v>
      </c>
      <c r="E15" s="6">
        <v>199.3</v>
      </c>
      <c r="F15" s="6">
        <v>298.9</v>
      </c>
      <c r="G15" s="6">
        <v>398.6</v>
      </c>
      <c r="H15" s="6">
        <v>398.6</v>
      </c>
      <c r="I15" s="6">
        <v>357.1</v>
      </c>
      <c r="J15" s="6">
        <v>398.6</v>
      </c>
      <c r="K15" s="6">
        <v>388.8</v>
      </c>
      <c r="L15" s="6">
        <v>389.6</v>
      </c>
      <c r="M15" s="6">
        <v>398.6</v>
      </c>
    </row>
    <row r="16" spans="1:13" ht="13.5">
      <c r="A16" s="7">
        <v>9</v>
      </c>
      <c r="B16" s="6">
        <v>199.3</v>
      </c>
      <c r="C16" s="6">
        <v>398.6</v>
      </c>
      <c r="D16" s="6">
        <v>128</v>
      </c>
      <c r="E16" s="6">
        <v>199.3</v>
      </c>
      <c r="F16" s="6">
        <v>298.9</v>
      </c>
      <c r="G16" s="6">
        <v>398.6</v>
      </c>
      <c r="H16" s="6">
        <v>398.6</v>
      </c>
      <c r="I16" s="6">
        <v>398.6</v>
      </c>
      <c r="J16" s="6">
        <v>398.6</v>
      </c>
      <c r="K16" s="6">
        <v>396.3</v>
      </c>
      <c r="L16" s="6">
        <v>389.6</v>
      </c>
      <c r="M16" s="6">
        <v>398.6</v>
      </c>
    </row>
    <row r="17" spans="1:13" ht="13.5">
      <c r="A17" s="7">
        <v>10</v>
      </c>
      <c r="B17" s="6">
        <v>199.3</v>
      </c>
      <c r="C17" s="6">
        <v>398.6</v>
      </c>
      <c r="D17" s="6">
        <v>132.9</v>
      </c>
      <c r="E17" s="6">
        <v>199.3</v>
      </c>
      <c r="F17" s="6">
        <v>225.5</v>
      </c>
      <c r="G17" s="6">
        <v>398.6</v>
      </c>
      <c r="H17" s="6">
        <v>398.6</v>
      </c>
      <c r="I17" s="6">
        <v>398.6</v>
      </c>
      <c r="J17" s="6">
        <v>373.7</v>
      </c>
      <c r="K17" s="6">
        <v>397.3</v>
      </c>
      <c r="L17" s="6">
        <v>389.6</v>
      </c>
      <c r="M17" s="6">
        <v>398.6</v>
      </c>
    </row>
    <row r="18" spans="1:13" ht="13.5">
      <c r="A18" s="7">
        <v>11</v>
      </c>
      <c r="B18" s="6">
        <v>199.3</v>
      </c>
      <c r="C18" s="6">
        <v>398.6</v>
      </c>
      <c r="D18" s="6">
        <v>199.3</v>
      </c>
      <c r="E18" s="6">
        <v>199.3</v>
      </c>
      <c r="F18" s="6">
        <v>339.5</v>
      </c>
      <c r="G18" s="6">
        <v>398.6</v>
      </c>
      <c r="H18" s="6">
        <v>398.6</v>
      </c>
      <c r="I18" s="6">
        <v>398.6</v>
      </c>
      <c r="J18" s="6">
        <v>398.6</v>
      </c>
      <c r="K18" s="6">
        <v>398.6</v>
      </c>
      <c r="L18" s="6">
        <v>389.6</v>
      </c>
      <c r="M18" s="6">
        <v>363.3</v>
      </c>
    </row>
    <row r="19" spans="1:13" ht="13.5">
      <c r="A19" s="7">
        <v>12</v>
      </c>
      <c r="B19" s="6">
        <v>199.3</v>
      </c>
      <c r="C19" s="6">
        <v>398.6</v>
      </c>
      <c r="D19" s="6">
        <v>199.3</v>
      </c>
      <c r="E19" s="6">
        <v>199.3</v>
      </c>
      <c r="F19" s="6">
        <v>398.6</v>
      </c>
      <c r="G19" s="6">
        <v>398.6</v>
      </c>
      <c r="H19" s="6">
        <v>398.6</v>
      </c>
      <c r="I19" s="6">
        <v>394.4</v>
      </c>
      <c r="J19" s="6">
        <v>398.6</v>
      </c>
      <c r="K19" s="6">
        <v>398.1</v>
      </c>
      <c r="L19" s="6">
        <v>389.6</v>
      </c>
      <c r="M19" s="6">
        <v>348.8</v>
      </c>
    </row>
    <row r="20" spans="1:13" ht="13.5">
      <c r="A20" s="7">
        <v>13</v>
      </c>
      <c r="B20" s="6">
        <v>199.3</v>
      </c>
      <c r="C20" s="6">
        <v>398.6</v>
      </c>
      <c r="D20" s="6">
        <v>199.3</v>
      </c>
      <c r="E20" s="6">
        <v>199.3</v>
      </c>
      <c r="F20" s="6">
        <v>398.6</v>
      </c>
      <c r="G20" s="6">
        <v>398.6</v>
      </c>
      <c r="H20" s="6">
        <v>398.6</v>
      </c>
      <c r="I20" s="6">
        <v>374.6</v>
      </c>
      <c r="J20" s="6">
        <v>398.6</v>
      </c>
      <c r="K20" s="6">
        <v>392.9</v>
      </c>
      <c r="L20" s="6">
        <v>262.6</v>
      </c>
      <c r="M20" s="6">
        <v>365.4</v>
      </c>
    </row>
    <row r="21" spans="1:13" ht="13.5">
      <c r="A21" s="7">
        <v>14</v>
      </c>
      <c r="B21" s="6">
        <v>199.3</v>
      </c>
      <c r="C21" s="6">
        <v>398.6</v>
      </c>
      <c r="D21" s="6">
        <v>199.3</v>
      </c>
      <c r="E21" s="6">
        <v>199.3</v>
      </c>
      <c r="F21" s="6">
        <v>313.1</v>
      </c>
      <c r="G21" s="6">
        <v>398.6</v>
      </c>
      <c r="H21" s="6">
        <v>398.6</v>
      </c>
      <c r="I21" s="6">
        <v>398.6</v>
      </c>
      <c r="J21" s="6">
        <v>398.6</v>
      </c>
      <c r="K21" s="6">
        <v>382</v>
      </c>
      <c r="L21" s="6">
        <v>138.6</v>
      </c>
      <c r="M21" s="6">
        <v>398.6</v>
      </c>
    </row>
    <row r="22" spans="1:13" ht="13.5">
      <c r="A22" s="7">
        <v>15</v>
      </c>
      <c r="B22" s="6">
        <v>199.3</v>
      </c>
      <c r="C22" s="6">
        <v>398.6</v>
      </c>
      <c r="D22" s="6">
        <v>199.3</v>
      </c>
      <c r="E22" s="6">
        <v>199.3</v>
      </c>
      <c r="F22" s="6">
        <v>298.9</v>
      </c>
      <c r="G22" s="6">
        <v>398.6</v>
      </c>
      <c r="H22" s="6">
        <v>398.6</v>
      </c>
      <c r="I22" s="6">
        <v>341.5</v>
      </c>
      <c r="J22" s="6">
        <v>398.6</v>
      </c>
      <c r="K22" s="6">
        <v>398.1</v>
      </c>
      <c r="L22" s="6">
        <v>199.3</v>
      </c>
      <c r="M22" s="6">
        <v>398.6</v>
      </c>
    </row>
    <row r="23" spans="1:13" ht="13.5">
      <c r="A23" s="7">
        <v>16</v>
      </c>
      <c r="B23" s="6">
        <v>199.3</v>
      </c>
      <c r="C23" s="6">
        <v>398.6</v>
      </c>
      <c r="D23" s="6">
        <v>199.3</v>
      </c>
      <c r="E23" s="6">
        <v>199.3</v>
      </c>
      <c r="F23" s="6">
        <v>298.9</v>
      </c>
      <c r="G23" s="6">
        <v>398.6</v>
      </c>
      <c r="H23" s="6">
        <v>398.6</v>
      </c>
      <c r="I23" s="6">
        <v>398.6</v>
      </c>
      <c r="J23" s="6">
        <v>396.4</v>
      </c>
      <c r="K23" s="6">
        <v>397.3</v>
      </c>
      <c r="L23" s="6">
        <v>334.8</v>
      </c>
      <c r="M23" s="6">
        <v>365.4</v>
      </c>
    </row>
    <row r="24" spans="1:13" ht="13.5">
      <c r="A24" s="7">
        <v>17</v>
      </c>
      <c r="B24" s="6">
        <v>199.3</v>
      </c>
      <c r="C24" s="6">
        <v>398.6</v>
      </c>
      <c r="D24" s="6">
        <v>199.3</v>
      </c>
      <c r="E24" s="6">
        <v>199.3</v>
      </c>
      <c r="F24" s="6">
        <v>298.9</v>
      </c>
      <c r="G24" s="6">
        <v>398.6</v>
      </c>
      <c r="H24" s="6">
        <v>398.6</v>
      </c>
      <c r="I24" s="6">
        <v>398.6</v>
      </c>
      <c r="J24" s="6">
        <v>397.3</v>
      </c>
      <c r="K24" s="6">
        <v>398.6</v>
      </c>
      <c r="L24" s="6">
        <v>329.5</v>
      </c>
      <c r="M24" s="6">
        <v>365.4</v>
      </c>
    </row>
    <row r="25" spans="1:13" ht="13.5">
      <c r="A25" s="7">
        <v>18</v>
      </c>
      <c r="B25" s="6">
        <v>337.1</v>
      </c>
      <c r="C25" s="6">
        <v>398.6</v>
      </c>
      <c r="D25" s="6">
        <v>199.3</v>
      </c>
      <c r="E25" s="6">
        <v>199.3</v>
      </c>
      <c r="F25" s="6">
        <v>336</v>
      </c>
      <c r="G25" s="6">
        <v>382</v>
      </c>
      <c r="H25" s="6">
        <v>382</v>
      </c>
      <c r="I25" s="6">
        <v>398.6</v>
      </c>
      <c r="J25" s="6">
        <v>398.6</v>
      </c>
      <c r="K25" s="6">
        <v>398.1</v>
      </c>
      <c r="L25" s="6">
        <v>382</v>
      </c>
      <c r="M25" s="6">
        <v>365.4</v>
      </c>
    </row>
    <row r="26" spans="1:13" ht="13.5">
      <c r="A26" s="7">
        <v>19</v>
      </c>
      <c r="B26" s="6">
        <v>398.6</v>
      </c>
      <c r="C26" s="6">
        <v>398.6</v>
      </c>
      <c r="D26" s="6">
        <v>199.3</v>
      </c>
      <c r="E26" s="6">
        <v>199.3</v>
      </c>
      <c r="F26" s="6">
        <v>398.6</v>
      </c>
      <c r="G26" s="6">
        <v>391.3</v>
      </c>
      <c r="H26" s="6">
        <v>391.3</v>
      </c>
      <c r="I26" s="6">
        <v>398.6</v>
      </c>
      <c r="J26" s="6">
        <v>398.2</v>
      </c>
      <c r="K26" s="6">
        <v>398.2</v>
      </c>
      <c r="L26" s="6">
        <v>360.7</v>
      </c>
      <c r="M26" s="6">
        <v>398.6</v>
      </c>
    </row>
    <row r="27" spans="1:13" ht="13.5">
      <c r="A27" s="7">
        <v>20</v>
      </c>
      <c r="B27" s="6">
        <v>382</v>
      </c>
      <c r="C27" s="6">
        <v>333.2</v>
      </c>
      <c r="D27" s="6">
        <v>199.3</v>
      </c>
      <c r="E27" s="6">
        <v>199.3</v>
      </c>
      <c r="F27" s="6">
        <v>398.6</v>
      </c>
      <c r="G27" s="6">
        <v>365.4</v>
      </c>
      <c r="H27" s="6">
        <v>365.4</v>
      </c>
      <c r="I27" s="6">
        <v>398.6</v>
      </c>
      <c r="J27" s="6">
        <v>397.3</v>
      </c>
      <c r="K27" s="6">
        <v>398.6</v>
      </c>
      <c r="L27" s="6">
        <v>331.1</v>
      </c>
      <c r="M27" s="6">
        <v>398.6</v>
      </c>
    </row>
    <row r="28" spans="1:13" ht="13.5">
      <c r="A28" s="7">
        <v>21</v>
      </c>
      <c r="B28" s="6">
        <v>398.6</v>
      </c>
      <c r="C28" s="6">
        <v>118.5</v>
      </c>
      <c r="D28" s="6">
        <v>199.3</v>
      </c>
      <c r="E28" s="6">
        <v>199.3</v>
      </c>
      <c r="F28" s="6">
        <v>381.4</v>
      </c>
      <c r="G28" s="6">
        <v>398.6</v>
      </c>
      <c r="H28" s="6">
        <v>398.6</v>
      </c>
      <c r="I28" s="6">
        <v>398.6</v>
      </c>
      <c r="J28" s="6">
        <v>397.6</v>
      </c>
      <c r="K28" s="6">
        <v>398.6</v>
      </c>
      <c r="L28" s="6">
        <v>306.2</v>
      </c>
      <c r="M28" s="6">
        <v>398.6</v>
      </c>
    </row>
    <row r="29" spans="1:13" ht="13.5">
      <c r="A29" s="7">
        <v>22</v>
      </c>
      <c r="B29" s="6">
        <v>398.6</v>
      </c>
      <c r="C29" s="6">
        <v>39.4</v>
      </c>
      <c r="D29" s="6">
        <v>199.3</v>
      </c>
      <c r="E29" s="6">
        <v>229.6</v>
      </c>
      <c r="F29" s="6">
        <v>298.9</v>
      </c>
      <c r="G29" s="6">
        <v>398.6</v>
      </c>
      <c r="H29" s="6">
        <v>398.6</v>
      </c>
      <c r="I29" s="6">
        <v>398.6</v>
      </c>
      <c r="J29" s="6">
        <v>398.6</v>
      </c>
      <c r="K29" s="6">
        <v>398.6</v>
      </c>
      <c r="L29" s="6">
        <v>298.9</v>
      </c>
      <c r="M29" s="6">
        <v>332.2</v>
      </c>
    </row>
    <row r="30" spans="1:13" ht="13.5">
      <c r="A30" s="7">
        <v>23</v>
      </c>
      <c r="B30" s="6">
        <v>398.6</v>
      </c>
      <c r="C30" s="6">
        <v>147.9</v>
      </c>
      <c r="D30" s="6">
        <v>199.3</v>
      </c>
      <c r="E30" s="6">
        <v>366.5</v>
      </c>
      <c r="F30" s="6">
        <v>298.9</v>
      </c>
      <c r="G30" s="6">
        <v>388.3</v>
      </c>
      <c r="H30" s="6">
        <v>388.3</v>
      </c>
      <c r="I30" s="6">
        <v>398.6</v>
      </c>
      <c r="J30" s="6">
        <v>398.6</v>
      </c>
      <c r="K30" s="6">
        <v>389.3</v>
      </c>
      <c r="L30" s="6">
        <v>298.9</v>
      </c>
      <c r="M30" s="6">
        <v>330.1</v>
      </c>
    </row>
    <row r="31" spans="1:13" ht="13.5">
      <c r="A31" s="7">
        <v>24</v>
      </c>
      <c r="B31" s="6">
        <v>398.6</v>
      </c>
      <c r="C31" s="6">
        <v>162.5</v>
      </c>
      <c r="D31" s="6">
        <v>199.3</v>
      </c>
      <c r="E31" s="6">
        <v>398.6</v>
      </c>
      <c r="F31" s="6">
        <v>302.3</v>
      </c>
      <c r="G31" s="6">
        <v>372.7</v>
      </c>
      <c r="H31" s="6">
        <v>372.7</v>
      </c>
      <c r="I31" s="6">
        <v>398.6</v>
      </c>
      <c r="J31" s="6">
        <v>378.3</v>
      </c>
      <c r="K31" s="6">
        <v>237.7</v>
      </c>
      <c r="L31" s="6">
        <v>298.9</v>
      </c>
      <c r="M31" s="6">
        <v>278.2</v>
      </c>
    </row>
    <row r="32" spans="1:13" ht="13.5">
      <c r="A32" s="7">
        <v>25</v>
      </c>
      <c r="B32" s="6">
        <v>377.8</v>
      </c>
      <c r="C32" s="6">
        <v>161.9</v>
      </c>
      <c r="D32" s="6">
        <v>199.3</v>
      </c>
      <c r="E32" s="6">
        <v>308.5</v>
      </c>
      <c r="F32" s="6">
        <v>307.9</v>
      </c>
      <c r="G32" s="6">
        <v>369.8</v>
      </c>
      <c r="H32" s="6">
        <v>369.8</v>
      </c>
      <c r="I32" s="6">
        <v>398.6</v>
      </c>
      <c r="J32" s="6">
        <v>398.6</v>
      </c>
      <c r="K32" s="6">
        <v>199.3</v>
      </c>
      <c r="L32" s="6">
        <v>298.9</v>
      </c>
      <c r="M32" s="6">
        <v>199.3</v>
      </c>
    </row>
    <row r="33" spans="1:13" ht="13.5">
      <c r="A33" s="7">
        <v>26</v>
      </c>
      <c r="B33" s="6">
        <v>398.6</v>
      </c>
      <c r="C33" s="6">
        <v>225.5</v>
      </c>
      <c r="D33" s="6">
        <v>199.3</v>
      </c>
      <c r="E33" s="6">
        <v>262</v>
      </c>
      <c r="F33" s="6">
        <v>298.9</v>
      </c>
      <c r="G33" s="6">
        <v>353.2</v>
      </c>
      <c r="H33" s="6">
        <v>353.2</v>
      </c>
      <c r="I33" s="6">
        <v>398.6</v>
      </c>
      <c r="J33" s="6">
        <v>398.6</v>
      </c>
      <c r="K33" s="6">
        <v>375.3</v>
      </c>
      <c r="L33" s="6">
        <v>332.2</v>
      </c>
      <c r="M33" s="6">
        <v>282.3</v>
      </c>
    </row>
    <row r="34" spans="1:13" ht="13.5">
      <c r="A34" s="7">
        <v>27</v>
      </c>
      <c r="B34" s="6">
        <v>398.6</v>
      </c>
      <c r="C34" s="6">
        <v>187.9</v>
      </c>
      <c r="D34" s="6">
        <v>185.1</v>
      </c>
      <c r="E34" s="6">
        <v>282.8</v>
      </c>
      <c r="F34" s="6">
        <v>398.6</v>
      </c>
      <c r="G34" s="6">
        <v>329.8</v>
      </c>
      <c r="H34" s="6">
        <v>329.8</v>
      </c>
      <c r="I34" s="6">
        <v>398.6</v>
      </c>
      <c r="J34" s="6">
        <v>398.6</v>
      </c>
      <c r="K34" s="6">
        <v>397.5</v>
      </c>
      <c r="L34" s="6">
        <v>398.6</v>
      </c>
      <c r="M34" s="6">
        <v>232.5</v>
      </c>
    </row>
    <row r="35" spans="1:13" ht="13.5">
      <c r="A35" s="7">
        <v>28</v>
      </c>
      <c r="B35" s="6">
        <v>357.1</v>
      </c>
      <c r="C35" s="6">
        <v>101.7</v>
      </c>
      <c r="D35" s="6">
        <v>199.3</v>
      </c>
      <c r="E35" s="6">
        <v>377.9</v>
      </c>
      <c r="F35" s="6">
        <v>398.6</v>
      </c>
      <c r="G35" s="6">
        <v>352.8</v>
      </c>
      <c r="H35" s="6">
        <v>352.8</v>
      </c>
      <c r="I35" s="6">
        <v>398.6</v>
      </c>
      <c r="J35" s="6">
        <v>398.6</v>
      </c>
      <c r="K35" s="6">
        <v>398.6</v>
      </c>
      <c r="L35" s="6">
        <v>398.6</v>
      </c>
      <c r="M35" s="6">
        <v>398.6</v>
      </c>
    </row>
    <row r="36" spans="1:13" ht="13.5">
      <c r="A36" s="7">
        <v>29</v>
      </c>
      <c r="B36" s="6">
        <v>398.6</v>
      </c>
      <c r="C36" s="6"/>
      <c r="D36" s="6">
        <v>199.3</v>
      </c>
      <c r="E36" s="6">
        <v>362.5</v>
      </c>
      <c r="F36" s="6">
        <v>298.9</v>
      </c>
      <c r="G36" s="6">
        <v>357.4</v>
      </c>
      <c r="H36" s="6">
        <v>357.4</v>
      </c>
      <c r="I36" s="6">
        <v>83.8</v>
      </c>
      <c r="J36" s="6">
        <v>398.6</v>
      </c>
      <c r="K36" s="6">
        <v>398.1</v>
      </c>
      <c r="L36" s="6">
        <v>398.6</v>
      </c>
      <c r="M36" s="6">
        <v>298.9</v>
      </c>
    </row>
    <row r="37" spans="1:13" ht="13.5">
      <c r="A37" s="8">
        <v>30</v>
      </c>
      <c r="B37" s="6">
        <v>398.6</v>
      </c>
      <c r="C37" s="6"/>
      <c r="D37" s="6">
        <v>195.7</v>
      </c>
      <c r="E37" s="6">
        <v>369.9</v>
      </c>
      <c r="F37" s="6">
        <v>298.9</v>
      </c>
      <c r="G37" s="6">
        <v>360.9</v>
      </c>
      <c r="H37" s="6">
        <v>360.9</v>
      </c>
      <c r="I37" s="6">
        <v>398.6</v>
      </c>
      <c r="J37" s="6">
        <v>398.6</v>
      </c>
      <c r="K37" s="6">
        <v>398.6</v>
      </c>
      <c r="L37" s="6">
        <v>398.6</v>
      </c>
      <c r="M37" s="6">
        <v>332.2</v>
      </c>
    </row>
    <row r="38" spans="1:13" ht="13.5">
      <c r="A38" s="8">
        <v>31</v>
      </c>
      <c r="B38" s="6">
        <v>398.6</v>
      </c>
      <c r="C38" s="6"/>
      <c r="D38" s="6">
        <v>199.3</v>
      </c>
      <c r="E38" s="6"/>
      <c r="F38" s="6">
        <v>298.9</v>
      </c>
      <c r="G38" s="6"/>
      <c r="H38" s="6">
        <v>398.6</v>
      </c>
      <c r="I38" s="6">
        <v>398.6</v>
      </c>
      <c r="J38" s="6"/>
      <c r="K38" s="6">
        <v>398.6</v>
      </c>
      <c r="L38" s="6"/>
      <c r="M38" s="6">
        <v>199.3</v>
      </c>
    </row>
    <row r="39" spans="1:13" ht="13.5">
      <c r="A39" s="9" t="s">
        <v>3</v>
      </c>
      <c r="B39" s="12">
        <f aca="true" t="shared" si="0" ref="B39:M39">AVERAGE(B8:B38)</f>
        <v>282.63225806451624</v>
      </c>
      <c r="C39" s="12">
        <f t="shared" si="0"/>
        <v>323.2821428571429</v>
      </c>
      <c r="D39" s="12">
        <f t="shared" si="0"/>
        <v>194.28387096774202</v>
      </c>
      <c r="E39" s="12">
        <f t="shared" si="0"/>
        <v>238.12000000000003</v>
      </c>
      <c r="F39" s="12">
        <f t="shared" si="0"/>
        <v>320.99354838709667</v>
      </c>
      <c r="G39" s="12">
        <f t="shared" si="0"/>
        <v>378.2</v>
      </c>
      <c r="H39" s="12">
        <f t="shared" si="0"/>
        <v>471.0322580645162</v>
      </c>
      <c r="I39" s="12">
        <f t="shared" si="0"/>
        <v>381.0032258064517</v>
      </c>
      <c r="J39" s="12">
        <f t="shared" si="0"/>
        <v>396.8866666666668</v>
      </c>
      <c r="K39" s="12">
        <f t="shared" si="0"/>
        <v>384.6225806451614</v>
      </c>
      <c r="L39" s="12">
        <f t="shared" si="0"/>
        <v>348.7833333333334</v>
      </c>
      <c r="M39" s="12">
        <f t="shared" si="0"/>
        <v>351.9258064516129</v>
      </c>
    </row>
    <row r="40" spans="1:13" ht="13.5">
      <c r="A40" s="9" t="s">
        <v>4</v>
      </c>
      <c r="B40" s="11">
        <f aca="true" t="shared" si="1" ref="B40:M40">MAX(B8:B38)</f>
        <v>398.6</v>
      </c>
      <c r="C40" s="11">
        <f t="shared" si="1"/>
        <v>398.6</v>
      </c>
      <c r="D40" s="11">
        <f t="shared" si="1"/>
        <v>199.3</v>
      </c>
      <c r="E40" s="11">
        <f t="shared" si="1"/>
        <v>398.6</v>
      </c>
      <c r="F40" s="11">
        <f t="shared" si="1"/>
        <v>398.9</v>
      </c>
      <c r="G40" s="11">
        <f t="shared" si="1"/>
        <v>398.6</v>
      </c>
      <c r="H40" s="11">
        <f t="shared" si="1"/>
        <v>3005</v>
      </c>
      <c r="I40" s="11">
        <f t="shared" si="1"/>
        <v>398.6</v>
      </c>
      <c r="J40" s="11">
        <f t="shared" si="1"/>
        <v>398.6</v>
      </c>
      <c r="K40" s="11">
        <f t="shared" si="1"/>
        <v>398.6</v>
      </c>
      <c r="L40" s="11">
        <f t="shared" si="1"/>
        <v>398.6</v>
      </c>
      <c r="M40" s="11">
        <f t="shared" si="1"/>
        <v>398.6</v>
      </c>
    </row>
    <row r="41" spans="1:13" ht="13.5">
      <c r="A41" s="9" t="s">
        <v>5</v>
      </c>
      <c r="B41" s="11">
        <f aca="true" t="shared" si="2" ref="B41:M41">MIN(B8:B38)</f>
        <v>153.6</v>
      </c>
      <c r="C41" s="11">
        <f t="shared" si="2"/>
        <v>39.4</v>
      </c>
      <c r="D41" s="11">
        <f t="shared" si="2"/>
        <v>128</v>
      </c>
      <c r="E41" s="11">
        <f t="shared" si="2"/>
        <v>199.3</v>
      </c>
      <c r="F41" s="11">
        <f t="shared" si="2"/>
        <v>199.3</v>
      </c>
      <c r="G41" s="11">
        <f t="shared" si="2"/>
        <v>298.9</v>
      </c>
      <c r="H41" s="11">
        <f t="shared" si="2"/>
        <v>329.8</v>
      </c>
      <c r="I41" s="11">
        <f t="shared" si="2"/>
        <v>83.8</v>
      </c>
      <c r="J41" s="11">
        <f t="shared" si="2"/>
        <v>373.7</v>
      </c>
      <c r="K41" s="11">
        <f t="shared" si="2"/>
        <v>199.3</v>
      </c>
      <c r="L41" s="11">
        <f t="shared" si="2"/>
        <v>138.6</v>
      </c>
      <c r="M41" s="11">
        <f t="shared" si="2"/>
        <v>199.3</v>
      </c>
    </row>
    <row r="42" spans="1:13" ht="12.75">
      <c r="A42" s="13" t="s">
        <v>10</v>
      </c>
      <c r="B42" s="4">
        <f>SUM(B8:B38)</f>
        <v>8761.600000000004</v>
      </c>
      <c r="C42" s="4">
        <f aca="true" t="shared" si="3" ref="C42:M42">SUM(C8:C38)</f>
        <v>9051.900000000001</v>
      </c>
      <c r="D42" s="4">
        <f t="shared" si="3"/>
        <v>6022.800000000003</v>
      </c>
      <c r="E42" s="4">
        <f t="shared" si="3"/>
        <v>7143.600000000001</v>
      </c>
      <c r="F42" s="4">
        <f t="shared" si="3"/>
        <v>9950.799999999997</v>
      </c>
      <c r="G42" s="4">
        <f t="shared" si="3"/>
        <v>11346</v>
      </c>
      <c r="H42" s="4">
        <f t="shared" si="3"/>
        <v>14602.000000000002</v>
      </c>
      <c r="I42" s="4">
        <f t="shared" si="3"/>
        <v>11811.100000000004</v>
      </c>
      <c r="J42" s="4">
        <f t="shared" si="3"/>
        <v>11906.600000000004</v>
      </c>
      <c r="K42" s="4">
        <f t="shared" si="3"/>
        <v>11923.300000000003</v>
      </c>
      <c r="L42" s="4">
        <f t="shared" si="3"/>
        <v>10463.500000000002</v>
      </c>
      <c r="M42" s="4">
        <f t="shared" si="3"/>
        <v>10909.7</v>
      </c>
    </row>
    <row r="43" ht="12.75">
      <c r="B43" s="4" t="s">
        <v>6</v>
      </c>
    </row>
  </sheetData>
  <mergeCells count="3">
    <mergeCell ref="A1:C1"/>
    <mergeCell ref="G2:H3"/>
    <mergeCell ref="J2:L3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tgalassi</dc:creator>
  <cp:keywords/>
  <dc:description/>
  <cp:lastModifiedBy>cshuman</cp:lastModifiedBy>
  <cp:lastPrinted>2005-02-11T23:57:36Z</cp:lastPrinted>
  <dcterms:created xsi:type="dcterms:W3CDTF">2005-02-11T23:05:13Z</dcterms:created>
  <dcterms:modified xsi:type="dcterms:W3CDTF">2005-05-09T19:22:55Z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